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M50" i="2"/>
  <c r="L50" i="2"/>
  <c r="N50" i="2" s="1"/>
  <c r="R50" i="2" s="1"/>
  <c r="T50" i="2" s="1"/>
  <c r="M49" i="2"/>
  <c r="L49" i="2"/>
  <c r="N49" i="2" s="1"/>
  <c r="R49" i="2" s="1"/>
  <c r="T49" i="2" s="1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Q46" i="2"/>
  <c r="S46" i="2" s="1"/>
  <c r="Q47" i="2"/>
  <c r="S47" i="2" s="1"/>
  <c r="U47" i="2" s="1"/>
  <c r="Q50" i="2"/>
  <c r="S50" i="2" s="1"/>
  <c r="U50" i="2" s="1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S49" i="2" s="1"/>
  <c r="U49" i="2" s="1"/>
  <c r="O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U42" i="2"/>
  <c r="Q42" i="2"/>
  <c r="S42" i="2" s="1"/>
  <c r="O42" i="2"/>
  <c r="R42" i="2"/>
  <c r="T42" i="2" s="1"/>
  <c r="Q44" i="2"/>
  <c r="S44" i="2" s="1"/>
  <c r="U44" i="2" s="1"/>
  <c r="O44" i="2"/>
  <c r="R44" i="2"/>
  <c r="T44" i="2" s="1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AB46" i="2" s="1"/>
  <c r="AI46" i="2" s="1"/>
  <c r="V46" i="2"/>
  <c r="W46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50" i="2" l="1"/>
  <c r="AA50" i="2" s="1"/>
  <c r="V50" i="2"/>
  <c r="X50" i="2"/>
  <c r="Z50" i="2" s="1"/>
  <c r="AB50" i="2" s="1"/>
  <c r="W50" i="2"/>
  <c r="X49" i="2"/>
  <c r="Z49" i="2" s="1"/>
  <c r="W49" i="2"/>
  <c r="Y49" i="2"/>
  <c r="AA49" i="2" s="1"/>
  <c r="AB49" i="2"/>
  <c r="AI49" i="2" s="1"/>
  <c r="V49" i="2"/>
  <c r="Y48" i="2"/>
  <c r="AA48" i="2" s="1"/>
  <c r="V48" i="2"/>
  <c r="X48" i="2"/>
  <c r="Z48" i="2" s="1"/>
  <c r="AB48" i="2" s="1"/>
  <c r="W48" i="2"/>
  <c r="X47" i="2"/>
  <c r="Z47" i="2" s="1"/>
  <c r="V47" i="2"/>
  <c r="Y47" i="2"/>
  <c r="AA47" i="2" s="1"/>
  <c r="AB47" i="2"/>
  <c r="AI47" i="2" s="1"/>
  <c r="X45" i="2"/>
  <c r="Z45" i="2" s="1"/>
  <c r="AB45" i="2"/>
  <c r="AI45" i="2" s="1"/>
  <c r="Y45" i="2"/>
  <c r="AA45" i="2" s="1"/>
  <c r="V45" i="2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I50" i="2" l="1"/>
  <c r="AC50" i="2"/>
  <c r="AD50" i="2"/>
  <c r="AC49" i="2"/>
  <c r="AI48" i="2"/>
  <c r="AC48" i="2"/>
  <c r="AD48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<sst xmlns="http://schemas.openxmlformats.org/spreadsheetml/2006/main" count="129" uniqueCount="96">
  <si>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</si>
  <si>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</si>
  <si>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</si>
  <si>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</si>
  <si>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</si>
  <si>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</si>
  <si>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</si>
  <si>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</si>
  <si>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</si>
  <si>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</si>
  <si>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</si>
  <si>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</si>
  <si>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</si>
  <si>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</si>
  <si>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</si>
  <si>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</si>
  <si>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</si>
  <si>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</si>
  <si>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</si>
  <si>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</si>
  <si>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</si>
  <si>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</si>
  <si>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</si>
  <si>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</si>
  <si>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</si>
  <si>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</si>
  <si>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</si>
  <si>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</si>
  <si>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</si>
  <si>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</si>
  <si>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</si>
  <si>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</si>
  <si>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</si>
  <si>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</si>
  <si>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</si>
  <si>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</si>
  <si>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</si>
  <si>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</si>
  <si>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</si>
  <si>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</si>
  <si>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</si>
  <si>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</si>
  <si>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</si>
  <si>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</si>
  <si>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</si>
  <si>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</si>
  <si>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</si>
  <si>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</si>
  <si>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</si>
  <si>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</si>
  <si>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</si>
  <si>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</si>
  <si>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</si>
  <si>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</si>
  <si>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</si>
  <si>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</si>
  <si>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ЕКОНОМІКА І ОРГАНІЗАЦІЯ ІННОВАЦІЙНОЇ ДІЯЛЬНОСТІ</t>
  </si>
  <si>
    <t>Іпполітова І.Я.</t>
  </si>
  <si>
    <t>Панчук А.С.</t>
  </si>
  <si>
    <t>Ушкальов В.В.</t>
  </si>
  <si>
    <t>Економіка підприємства</t>
  </si>
  <si>
    <t>29.05.2021</t>
  </si>
  <si>
    <t>16.06.2021</t>
  </si>
  <si>
    <t>20.2.0169</t>
  </si>
  <si>
    <t>6.05.051.060.18.1</t>
  </si>
  <si>
    <t>ЕКЗАМЕН</t>
  </si>
  <si>
    <t>Артюх А. С.</t>
  </si>
  <si>
    <t>Бомбір А. В.</t>
  </si>
  <si>
    <t>Горох С. С.</t>
  </si>
  <si>
    <t>Гречишнікова І. О.</t>
  </si>
  <si>
    <t>Демченко Ю. І.</t>
  </si>
  <si>
    <t>Дібров В. С.</t>
  </si>
  <si>
    <t>Долгополов К. О.</t>
  </si>
  <si>
    <t>Єрмак К. С.</t>
  </si>
  <si>
    <t>18.6.076.20</t>
  </si>
  <si>
    <t>Задорожна Д. О.</t>
  </si>
  <si>
    <t>Івченко А. А.</t>
  </si>
  <si>
    <t>Канішева К. С.</t>
  </si>
  <si>
    <t>Коваленко К. В.</t>
  </si>
  <si>
    <t>Ковальов Е. С.</t>
  </si>
  <si>
    <t>Кругляк А. О.</t>
  </si>
  <si>
    <t>Кузьменко А. Є.</t>
  </si>
  <si>
    <t>Курилова В. А.</t>
  </si>
  <si>
    <t>Мірошниченко В. О.</t>
  </si>
  <si>
    <t>Нвако С. І.</t>
  </si>
  <si>
    <t>Ніщеретов В. В.</t>
  </si>
  <si>
    <t>Овчаренко Д. О.</t>
  </si>
  <si>
    <t>Піддубко А. Є.</t>
  </si>
  <si>
    <t>Приходько Ю. О.</t>
  </si>
  <si>
    <t>Сафонова А. Р.</t>
  </si>
  <si>
    <t>Семиволос С. В.</t>
  </si>
  <si>
    <t>Тронов Д. А.</t>
  </si>
  <si>
    <t>Федевич Р. П.</t>
  </si>
  <si>
    <t>Хоружевський А. Д.</t>
  </si>
  <si>
    <t>Шер В. А.</t>
  </si>
  <si>
    <t>Яцун А.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</si>
</sst>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Панчук А.С., Ушкальов В.В.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20.2.0169</v>
      </c>
      <c r="M18" s="65" t="str">
        <f>IF(C14&gt;=10,IF(C14&gt;=100,(CONCATENATE("20.",2,".","0",C14)),(CONCATENATE("20.",2,".","00",C14))),(CONCATENATE("20.",2,".","000",C14)))</f>
        <v>20.2.020.2.0169</v>
      </c>
      <c r="Q18" s="123" t="str">
        <f>IF(C14&gt;=10,IF(C14&gt;=100,(CONCATENATE("20.",2,".","1",C14)),(CONCATENATE("20.",2,".","10",C14))),(CONCATENATE("20.",2,".","100",C14)))</f>
        <v>20.2.120.2.0169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20.2.220.2.0169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6051060181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60510601821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6051060182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60510601823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6051060183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6051060184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60510601825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 t="s">
        <v>74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75</v>
      </c>
      <c r="C30" s="41">
        <v>6051060185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76</v>
      </c>
      <c r="C31" s="41">
        <v>60510601826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77</v>
      </c>
      <c r="C32" s="41">
        <v>6051060186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78</v>
      </c>
      <c r="C33" s="41">
        <v>6051060187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79</v>
      </c>
      <c r="C34" s="41">
        <v>60510601828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80</v>
      </c>
      <c r="C35" s="41">
        <v>60510601829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81</v>
      </c>
      <c r="C36" s="41">
        <v>6051060189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82</v>
      </c>
      <c r="C37" s="41">
        <v>60510601810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83</v>
      </c>
      <c r="C38" s="41">
        <v>60510601832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84</v>
      </c>
      <c r="C39" s="41">
        <v>60510601833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85</v>
      </c>
      <c r="C40" s="41">
        <v>60510601834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86</v>
      </c>
      <c r="C41" s="41">
        <v>60510601835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87</v>
      </c>
      <c r="C42" s="41">
        <v>60510601836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88</v>
      </c>
      <c r="C43" s="34">
        <v>60510601837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89</v>
      </c>
      <c r="C44" s="34">
        <v>60510601814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90</v>
      </c>
      <c r="C45" s="34">
        <v>60510601815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91</v>
      </c>
      <c r="C46" s="34">
        <v>60510601817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92</v>
      </c>
      <c r="C47" s="34">
        <v>60510601818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93</v>
      </c>
      <c r="C48" s="34">
        <v>60510601839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 t="s">
        <v>94</v>
      </c>
      <c r="C49" s="34">
        <v>60510601819</v>
      </c>
      <c r="D49" s="68"/>
      <c r="E49" s="107"/>
      <c r="F49" s="92"/>
      <c r="G49" s="53"/>
      <c r="H49" s="53"/>
      <c r="I49" s="53"/>
      <c r="J49" s="95"/>
      <c r="K49" s="53"/>
      <c r="L49" s="53">
        <f t="shared" si="7"/>
        <v>0</v>
      </c>
      <c r="M49" s="53">
        <f t="shared" si="8"/>
        <v>0</v>
      </c>
      <c r="N49" s="53">
        <f t="shared" si="9"/>
        <v>0</v>
      </c>
      <c r="O49" s="53" t="str">
        <f t="shared" si="0"/>
        <v>не з'явився</v>
      </c>
      <c r="P49" s="79" t="str">
        <f t="shared" si="1"/>
        <v>F</v>
      </c>
      <c r="Q49" s="77">
        <f t="shared" si="10"/>
        <v>0</v>
      </c>
      <c r="R49" s="77">
        <f t="shared" si="11"/>
        <v>0</v>
      </c>
      <c r="S49" s="53">
        <f t="shared" si="12"/>
        <v>0</v>
      </c>
      <c r="T49" s="53">
        <f t="shared" si="13"/>
        <v>0</v>
      </c>
      <c r="U49" s="53">
        <f t="shared" si="14"/>
        <v>0</v>
      </c>
      <c r="V49" s="53" t="str">
        <f t="shared" si="2"/>
        <v>не з'явився</v>
      </c>
      <c r="W49" s="53" t="str">
        <f t="shared" si="3"/>
        <v>F</v>
      </c>
      <c r="X49" s="77">
        <f t="shared" si="24"/>
        <v>0</v>
      </c>
      <c r="Y49" s="77">
        <f t="shared" si="15"/>
        <v>0</v>
      </c>
      <c r="Z49" s="53">
        <f t="shared" si="16"/>
        <v>0</v>
      </c>
      <c r="AA49" s="53">
        <f t="shared" si="17"/>
        <v>0</v>
      </c>
      <c r="AB49" s="53">
        <f t="shared" si="18"/>
        <v>0</v>
      </c>
      <c r="AC49" s="53" t="str">
        <f t="shared" si="5"/>
        <v>не з'явився</v>
      </c>
      <c r="AD49" s="53" t="str">
        <f t="shared" si="6"/>
        <v>F</v>
      </c>
      <c r="AE49" s="77">
        <f t="shared" si="19"/>
        <v>28</v>
      </c>
      <c r="AF49" s="69">
        <f t="shared" si="20"/>
        <v>28</v>
      </c>
      <c r="AG49" s="77">
        <f t="shared" si="21"/>
        <v>28</v>
      </c>
      <c r="AH49" s="69">
        <f t="shared" si="22"/>
        <v>28</v>
      </c>
      <c r="AI49" s="4">
        <f t="shared" si="23"/>
        <v>0</v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 t="s">
        <v>95</v>
      </c>
      <c r="C50" s="83">
        <v>60510601820</v>
      </c>
      <c r="D50" s="68"/>
      <c r="E50" s="107"/>
      <c r="F50" s="92"/>
      <c r="G50" s="53"/>
      <c r="H50" s="53"/>
      <c r="I50" s="53"/>
      <c r="J50" s="96"/>
      <c r="K50" s="84"/>
      <c r="L50" s="84">
        <f t="shared" si="7"/>
        <v>0</v>
      </c>
      <c r="M50" s="53">
        <f t="shared" si="8"/>
        <v>0</v>
      </c>
      <c r="N50" s="53">
        <f t="shared" si="9"/>
        <v>0</v>
      </c>
      <c r="O50" s="53" t="str">
        <f t="shared" si="0"/>
        <v>не з'явився</v>
      </c>
      <c r="P50" s="79" t="str">
        <f t="shared" si="1"/>
        <v>F</v>
      </c>
      <c r="Q50" s="77">
        <f t="shared" si="10"/>
        <v>0</v>
      </c>
      <c r="R50" s="77">
        <f t="shared" si="11"/>
        <v>0</v>
      </c>
      <c r="S50" s="53">
        <f t="shared" si="12"/>
        <v>0</v>
      </c>
      <c r="T50" s="53">
        <f t="shared" si="13"/>
        <v>0</v>
      </c>
      <c r="U50" s="53">
        <f t="shared" si="14"/>
        <v>0</v>
      </c>
      <c r="V50" s="53" t="str">
        <f t="shared" si="2"/>
        <v>не з'явився</v>
      </c>
      <c r="W50" s="53" t="str">
        <f t="shared" si="3"/>
        <v>F</v>
      </c>
      <c r="X50" s="77">
        <f t="shared" si="24"/>
        <v>0</v>
      </c>
      <c r="Y50" s="77">
        <f t="shared" si="15"/>
        <v>0</v>
      </c>
      <c r="Z50" s="53">
        <f t="shared" si="16"/>
        <v>0</v>
      </c>
      <c r="AA50" s="53">
        <f t="shared" si="17"/>
        <v>0</v>
      </c>
      <c r="AB50" s="53">
        <f t="shared" si="18"/>
        <v>0</v>
      </c>
      <c r="AC50" s="53" t="str">
        <f t="shared" si="5"/>
        <v>не з'явився</v>
      </c>
      <c r="AD50" s="53" t="str">
        <f t="shared" si="6"/>
        <v>F</v>
      </c>
      <c r="AE50" s="77">
        <f t="shared" si="19"/>
        <v>29</v>
      </c>
      <c r="AF50" s="69">
        <f t="shared" si="20"/>
        <v>29</v>
      </c>
      <c r="AG50" s="77">
        <f t="shared" si="21"/>
        <v>29</v>
      </c>
      <c r="AH50" s="69">
        <f t="shared" si="22"/>
        <v>29</v>
      </c>
      <c r="AI50" s="4">
        <f t="shared" si="23"/>
        <v>0</v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29</v>
      </c>
      <c r="AF51" s="69" t="str">
        <f t="shared" si="20"/>
        <v/>
      </c>
      <c r="AG51" s="77">
        <f t="shared" si="21"/>
        <v>29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29</v>
      </c>
      <c r="AF52" s="69" t="str">
        <f t="shared" si="20"/>
        <v/>
      </c>
      <c r="AG52" s="77">
        <f t="shared" si="21"/>
        <v>29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29</v>
      </c>
      <c r="AF53" s="69" t="str">
        <f t="shared" si="20"/>
        <v/>
      </c>
      <c r="AG53" s="77">
        <f t="shared" si="21"/>
        <v>29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29</v>
      </c>
      <c r="AF54" s="69" t="str">
        <f t="shared" si="20"/>
        <v/>
      </c>
      <c r="AG54" s="77">
        <f t="shared" si="21"/>
        <v>29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6.05.051.060.18.1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№20.2.0169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16.06.2021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ЕКОНОМІКА І ОРГАНІЗАЦІЯ ІННОВАЦІЙНОЇ ДІЯЛЬНОСТІ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Іпполітова І.Я.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Панчук А.С., Ушкальов В.В.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16.06.2021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Бомбір А. В.</v>
      </c>
      <c r="C21" s="39">
        <f>IF('ВНЕСЕННЯ ІНФОРМАЦІЇ'!C23="","",'ВНЕСЕННЯ ІНФОРМАЦІЇ'!C23)</f>
        <v>60510601821</v>
      </c>
      <c r="D21" s="37">
        <f>'ВНЕСЕННЯ ІНФОРМАЦІЇ'!E23</f>
        <v>0</v>
      </c>
      <c r="E21" s="38" t="str">
        <f>IF('ВНЕСЕННЯ ІНФОРМАЦІЇ'!B23="","",$A$12)</f>
        <v>16.06.2021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Горох С. С.</v>
      </c>
      <c r="C22" s="39">
        <f>IF('ВНЕСЕННЯ ІНФОРМАЦІЇ'!C24="","",'ВНЕСЕННЯ ІНФОРМАЦІЇ'!C24)</f>
        <v>6051060182</v>
      </c>
      <c r="D22" s="37">
        <f>'ВНЕСЕННЯ ІНФОРМАЦІЇ'!E24</f>
        <v>0</v>
      </c>
      <c r="E22" s="38" t="str">
        <f>IF('ВНЕСЕННЯ ІНФОРМАЦІЇ'!B24="","",$A$12)</f>
        <v>16.06.2021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Гречишнікова І. О.</v>
      </c>
      <c r="C23" s="39">
        <f>IF('ВНЕСЕННЯ ІНФОРМАЦІЇ'!C25="","",'ВНЕСЕННЯ ІНФОРМАЦІЇ'!C25)</f>
        <v>60510601823</v>
      </c>
      <c r="D23" s="37">
        <f>'ВНЕСЕННЯ ІНФОРМАЦІЇ'!E25</f>
        <v>0</v>
      </c>
      <c r="E23" s="38" t="str">
        <f>IF('ВНЕСЕННЯ ІНФОРМАЦІЇ'!B25="","",$A$12)</f>
        <v>16.06.2021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Демченко Ю. І.</v>
      </c>
      <c r="C24" s="39">
        <f>IF('ВНЕСЕННЯ ІНФОРМАЦІЇ'!C26="","",'ВНЕСЕННЯ ІНФОРМАЦІЇ'!C26)</f>
        <v>6051060183</v>
      </c>
      <c r="D24" s="37">
        <f>'ВНЕСЕННЯ ІНФОРМАЦІЇ'!E26</f>
        <v>0</v>
      </c>
      <c r="E24" s="38" t="str">
        <f>IF('ВНЕСЕННЯ ІНФОРМАЦІЇ'!B26="","",$A$12)</f>
        <v>16.06.2021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Дібров В. С.</v>
      </c>
      <c r="C25" s="39">
        <f>IF('ВНЕСЕННЯ ІНФОРМАЦІЇ'!C27="","",'ВНЕСЕННЯ ІНФОРМАЦІЇ'!C27)</f>
        <v>6051060184</v>
      </c>
      <c r="D25" s="37">
        <f>'ВНЕСЕННЯ ІНФОРМАЦІЇ'!E27</f>
        <v>0</v>
      </c>
      <c r="E25" s="38" t="str">
        <f>IF('ВНЕСЕННЯ ІНФОРМАЦІЇ'!B27="","",$A$12)</f>
        <v>16.06.2021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Долгополов К. О.</v>
      </c>
      <c r="C26" s="39">
        <f>IF('ВНЕСЕННЯ ІНФОРМАЦІЇ'!C28="","",'ВНЕСЕННЯ ІНФОРМАЦІЇ'!C28)</f>
        <v>60510601825</v>
      </c>
      <c r="D26" s="37">
        <f>'ВНЕСЕННЯ ІНФОРМАЦІЇ'!E28</f>
        <v>0</v>
      </c>
      <c r="E26" s="38" t="str">
        <f>IF('ВНЕСЕННЯ ІНФОРМАЦІЇ'!B28="","",$A$12)</f>
        <v>16.06.2021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Єрмак К. С.</v>
      </c>
      <c r="C27" s="39" t="str">
        <f>IF('ВНЕСЕННЯ ІНФОРМАЦІЇ'!C29="","",'ВНЕСЕННЯ ІНФОРМАЦІЇ'!C29)</f>
        <v>18.6.076.20</v>
      </c>
      <c r="D27" s="37">
        <f>'ВНЕСЕННЯ ІНФОРМАЦІЇ'!E29</f>
        <v>0</v>
      </c>
      <c r="E27" s="38" t="str">
        <f>IF('ВНЕСЕННЯ ІНФОРМАЦІЇ'!B29="","",$A$12)</f>
        <v>16.06.2021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Задорожна Д. О.</v>
      </c>
      <c r="C28" s="39">
        <f>IF('ВНЕСЕННЯ ІНФОРМАЦІЇ'!C30="","",'ВНЕСЕННЯ ІНФОРМАЦІЇ'!C30)</f>
        <v>6051060185</v>
      </c>
      <c r="D28" s="37">
        <f>'ВНЕСЕННЯ ІНФОРМАЦІЇ'!E30</f>
        <v>0</v>
      </c>
      <c r="E28" s="38" t="str">
        <f>IF('ВНЕСЕННЯ ІНФОРМАЦІЇ'!B30="","",$A$12)</f>
        <v>16.06.2021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Івченко А. А.</v>
      </c>
      <c r="C29" s="39">
        <f>IF('ВНЕСЕННЯ ІНФОРМАЦІЇ'!C31="","",'ВНЕСЕННЯ ІНФОРМАЦІЇ'!C31)</f>
        <v>60510601826</v>
      </c>
      <c r="D29" s="37">
        <f>'ВНЕСЕННЯ ІНФОРМАЦІЇ'!E31</f>
        <v>0</v>
      </c>
      <c r="E29" s="38" t="str">
        <f>IF('ВНЕСЕННЯ ІНФОРМАЦІЇ'!B31="","",$A$12)</f>
        <v>16.06.2021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Канішева К. С.</v>
      </c>
      <c r="C30" s="39">
        <f>IF('ВНЕСЕННЯ ІНФОРМАЦІЇ'!C32="","",'ВНЕСЕННЯ ІНФОРМАЦІЇ'!C32)</f>
        <v>6051060186</v>
      </c>
      <c r="D30" s="37">
        <f>'ВНЕСЕННЯ ІНФОРМАЦІЇ'!E32</f>
        <v>0</v>
      </c>
      <c r="E30" s="38" t="str">
        <f>IF('ВНЕСЕННЯ ІНФОРМАЦІЇ'!B32="","",$A$12)</f>
        <v>16.06.2021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Коваленко К. В.</v>
      </c>
      <c r="C31" s="39">
        <f>IF('ВНЕСЕННЯ ІНФОРМАЦІЇ'!C33="","",'ВНЕСЕННЯ ІНФОРМАЦІЇ'!C33)</f>
        <v>6051060187</v>
      </c>
      <c r="D31" s="37">
        <f>'ВНЕСЕННЯ ІНФОРМАЦІЇ'!E33</f>
        <v>0</v>
      </c>
      <c r="E31" s="38" t="str">
        <f>IF('ВНЕСЕННЯ ІНФОРМАЦІЇ'!B33="","",$A$12)</f>
        <v>16.06.2021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Ковальов Е. С.</v>
      </c>
      <c r="C32" s="39">
        <f>IF('ВНЕСЕННЯ ІНФОРМАЦІЇ'!C34="","",'ВНЕСЕННЯ ІНФОРМАЦІЇ'!C34)</f>
        <v>60510601828</v>
      </c>
      <c r="D32" s="37">
        <f>'ВНЕСЕННЯ ІНФОРМАЦІЇ'!E34</f>
        <v>0</v>
      </c>
      <c r="E32" s="38" t="str">
        <f>IF('ВНЕСЕННЯ ІНФОРМАЦІЇ'!B34="","",$A$12)</f>
        <v>16.06.2021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Кругляк А. О.</v>
      </c>
      <c r="C33" s="39">
        <f>IF('ВНЕСЕННЯ ІНФОРМАЦІЇ'!C35="","",'ВНЕСЕННЯ ІНФОРМАЦІЇ'!C35)</f>
        <v>60510601829</v>
      </c>
      <c r="D33" s="37">
        <f>'ВНЕСЕННЯ ІНФОРМАЦІЇ'!E35</f>
        <v>0</v>
      </c>
      <c r="E33" s="38" t="str">
        <f>IF('ВНЕСЕННЯ ІНФОРМАЦІЇ'!B35="","",$A$12)</f>
        <v>16.06.2021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Кузьменко А. Є.</v>
      </c>
      <c r="C34" s="39">
        <f>IF('ВНЕСЕННЯ ІНФОРМАЦІЇ'!C36="","",'ВНЕСЕННЯ ІНФОРМАЦІЇ'!C36)</f>
        <v>6051060189</v>
      </c>
      <c r="D34" s="37">
        <f>'ВНЕСЕННЯ ІНФОРМАЦІЇ'!E36</f>
        <v>0</v>
      </c>
      <c r="E34" s="38" t="str">
        <f>IF('ВНЕСЕННЯ ІНФОРМАЦІЇ'!B36="","",$A$12)</f>
        <v>16.06.2021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Курилова В. А.</v>
      </c>
      <c r="C35" s="39">
        <f>IF('ВНЕСЕННЯ ІНФОРМАЦІЇ'!C37="","",'ВНЕСЕННЯ ІНФОРМАЦІЇ'!C37)</f>
        <v>60510601810</v>
      </c>
      <c r="D35" s="37">
        <f>'ВНЕСЕННЯ ІНФОРМАЦІЇ'!E37</f>
        <v>0</v>
      </c>
      <c r="E35" s="38" t="str">
        <f>IF('ВНЕСЕННЯ ІНФОРМАЦІЇ'!B37="","",$A$12)</f>
        <v>16.06.2021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Мірошниченко В. О.</v>
      </c>
      <c r="C36" s="39">
        <f>IF('ВНЕСЕННЯ ІНФОРМАЦІЇ'!C38="","",'ВНЕСЕННЯ ІНФОРМАЦІЇ'!C38)</f>
        <v>60510601832</v>
      </c>
      <c r="D36" s="37">
        <f>'ВНЕСЕННЯ ІНФОРМАЦІЇ'!E38</f>
        <v>0</v>
      </c>
      <c r="E36" s="38" t="str">
        <f>IF('ВНЕСЕННЯ ІНФОРМАЦІЇ'!B38="","",$A$12)</f>
        <v>16.06.2021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Нвако С. І.</v>
      </c>
      <c r="C37" s="39">
        <f>IF('ВНЕСЕННЯ ІНФОРМАЦІЇ'!C39="","",'ВНЕСЕННЯ ІНФОРМАЦІЇ'!C39)</f>
        <v>60510601833</v>
      </c>
      <c r="D37" s="37">
        <f>'ВНЕСЕННЯ ІНФОРМАЦІЇ'!E39</f>
        <v>0</v>
      </c>
      <c r="E37" s="38" t="str">
        <f>IF('ВНЕСЕННЯ ІНФОРМАЦІЇ'!B39="","",$A$12)</f>
        <v>16.06.2021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Ніщеретов В. В.</v>
      </c>
      <c r="C38" s="39">
        <f>IF('ВНЕСЕННЯ ІНФОРМАЦІЇ'!C40="","",'ВНЕСЕННЯ ІНФОРМАЦІЇ'!C40)</f>
        <v>60510601834</v>
      </c>
      <c r="D38" s="37">
        <f>'ВНЕСЕННЯ ІНФОРМАЦІЇ'!E40</f>
        <v>0</v>
      </c>
      <c r="E38" s="38" t="str">
        <f>IF('ВНЕСЕННЯ ІНФОРМАЦІЇ'!B40="","",$A$12)</f>
        <v>16.06.2021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Овчаренко Д. О.</v>
      </c>
      <c r="C39" s="39">
        <f>IF('ВНЕСЕННЯ ІНФОРМАЦІЇ'!C41="","",'ВНЕСЕННЯ ІНФОРМАЦІЇ'!C41)</f>
        <v>60510601835</v>
      </c>
      <c r="D39" s="37">
        <f>'ВНЕСЕННЯ ІНФОРМАЦІЇ'!E41</f>
        <v>0</v>
      </c>
      <c r="E39" s="38" t="str">
        <f>IF('ВНЕСЕННЯ ІНФОРМАЦІЇ'!B41="","",$A$12)</f>
        <v>16.06.2021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Піддубко А. Є.</v>
      </c>
      <c r="C40" s="39">
        <f>IF('ВНЕСЕННЯ ІНФОРМАЦІЇ'!C42="","",'ВНЕСЕННЯ ІНФОРМАЦІЇ'!C42)</f>
        <v>60510601836</v>
      </c>
      <c r="D40" s="37">
        <f>'ВНЕСЕННЯ ІНФОРМАЦІЇ'!E42</f>
        <v>0</v>
      </c>
      <c r="E40" s="38" t="str">
        <f>IF('ВНЕСЕННЯ ІНФОРМАЦІЇ'!B42="","",$A$12)</f>
        <v>16.06.2021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Приходько Ю. О.</v>
      </c>
      <c r="C41" s="39">
        <f>IF('ВНЕСЕННЯ ІНФОРМАЦІЇ'!C43="","",'ВНЕСЕННЯ ІНФОРМАЦІЇ'!C43)</f>
        <v>60510601837</v>
      </c>
      <c r="D41" s="37">
        <f>'ВНЕСЕННЯ ІНФОРМАЦІЇ'!E43</f>
        <v>0</v>
      </c>
      <c r="E41" s="38" t="str">
        <f>IF('ВНЕСЕННЯ ІНФОРМАЦІЇ'!B43="","",$A$12)</f>
        <v>16.06.2021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Сафонова А. Р.</v>
      </c>
      <c r="C42" s="39">
        <f>IF('ВНЕСЕННЯ ІНФОРМАЦІЇ'!C44="","",'ВНЕСЕННЯ ІНФОРМАЦІЇ'!C44)</f>
        <v>60510601814</v>
      </c>
      <c r="D42" s="37">
        <f>'ВНЕСЕННЯ ІНФОРМАЦІЇ'!E44</f>
        <v>0</v>
      </c>
      <c r="E42" s="38" t="str">
        <f>IF('ВНЕСЕННЯ ІНФОРМАЦІЇ'!B44="","",$A$12)</f>
        <v>16.06.2021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Семиволос С. В.</v>
      </c>
      <c r="C43" s="39">
        <f>IF('ВНЕСЕННЯ ІНФОРМАЦІЇ'!C45="","",'ВНЕСЕННЯ ІНФОРМАЦІЇ'!C45)</f>
        <v>60510601815</v>
      </c>
      <c r="D43" s="37">
        <f>'ВНЕСЕННЯ ІНФОРМАЦІЇ'!E45</f>
        <v>0</v>
      </c>
      <c r="E43" s="38" t="str">
        <f>IF('ВНЕСЕННЯ ІНФОРМАЦІЇ'!B45="","",$A$12)</f>
        <v>16.06.2021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Тронов Д. А.</v>
      </c>
      <c r="C44" s="39">
        <f>IF('ВНЕСЕННЯ ІНФОРМАЦІЇ'!C46="","",'ВНЕСЕННЯ ІНФОРМАЦІЇ'!C46)</f>
        <v>60510601817</v>
      </c>
      <c r="D44" s="37">
        <f>'ВНЕСЕННЯ ІНФОРМАЦІЇ'!E46</f>
        <v>0</v>
      </c>
      <c r="E44" s="38" t="str">
        <f>IF('ВНЕСЕННЯ ІНФОРМАЦІЇ'!B46="","",$A$12)</f>
        <v>16.06.2021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Федевич Р. П.</v>
      </c>
      <c r="C45" s="39">
        <f>IF('ВНЕСЕННЯ ІНФОРМАЦІЇ'!C47="","",'ВНЕСЕННЯ ІНФОРМАЦІЇ'!C47)</f>
        <v>60510601818</v>
      </c>
      <c r="D45" s="37">
        <f>'ВНЕСЕННЯ ІНФОРМАЦІЇ'!E47</f>
        <v>0</v>
      </c>
      <c r="E45" s="38" t="str">
        <f>IF('ВНЕСЕННЯ ІНФОРМАЦІЇ'!B47="","",$A$12)</f>
        <v>16.06.2021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Хоружевський А. Д.</v>
      </c>
      <c r="C46" s="39">
        <f>IF('ВНЕСЕННЯ ІНФОРМАЦІЇ'!C48="","",'ВНЕСЕННЯ ІНФОРМАЦІЇ'!C48)</f>
        <v>60510601839</v>
      </c>
      <c r="D46" s="37">
        <f>'ВНЕСЕННЯ ІНФОРМАЦІЇ'!E48</f>
        <v>0</v>
      </c>
      <c r="E46" s="38" t="str">
        <f>IF('ВНЕСЕННЯ ІНФОРМАЦІЇ'!B48="","",$A$12)</f>
        <v>16.06.2021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>Шер В. А.</v>
      </c>
      <c r="C47" s="39">
        <f>IF('ВНЕСЕННЯ ІНФОРМАЦІЇ'!C49="","",'ВНЕСЕННЯ ІНФОРМАЦІЇ'!C49)</f>
        <v>60510601819</v>
      </c>
      <c r="D47" s="37">
        <f>'ВНЕСЕННЯ ІНФОРМАЦІЇ'!E49</f>
        <v>0</v>
      </c>
      <c r="E47" s="38" t="str">
        <f>IF('ВНЕСЕННЯ ІНФОРМАЦІЇ'!B49="","",$A$12)</f>
        <v>16.06.2021</v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>Яцун А. М.</v>
      </c>
      <c r="C48" s="39">
        <f>IF('ВНЕСЕННЯ ІНФОРМАЦІЇ'!C50="","",'ВНЕСЕННЯ ІНФОРМАЦІЇ'!C50)</f>
        <v>60510601820</v>
      </c>
      <c r="D48" s="37">
        <f>'ВНЕСЕННЯ ІНФОРМАЦІЇ'!E50</f>
        <v>0</v>
      </c>
      <c r="E48" s="38" t="str">
        <f>IF('ВНЕСЕННЯ ІНФОРМАЦІЇ'!B50="","",$A$12)</f>
        <v>16.06.2021</v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2021-06-03T13:23:18Z</dcterms:modified>
</cp:coreProperties>
</file>