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<sst xmlns="http://schemas.openxmlformats.org/spreadsheetml/2006/main" count="115" uniqueCount="81">
  <si>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</si>
  <si>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</si>
  <si>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</si>
  <si>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</si>
  <si>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</si>
  <si>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</si>
  <si>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</si>
  <si>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</si>
  <si>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</si>
  <si>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</si>
  <si>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</si>
  <si>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</si>
  <si>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</si>
  <si>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</si>
  <si>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</si>
  <si>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</si>
  <si>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</si>
  <si>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</si>
  <si>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</si>
  <si>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</si>
  <si>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</si>
  <si>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</si>
  <si>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</si>
  <si>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</si>
  <si>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</si>
  <si>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</si>
  <si>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</si>
  <si>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</si>
  <si>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</si>
  <si>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</si>
  <si>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</si>
  <si>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</si>
  <si>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</si>
  <si>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</si>
  <si>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</si>
  <si>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</si>
  <si>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</si>
  <si>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</si>
  <si>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</si>
  <si>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</si>
  <si>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</si>
  <si>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</si>
  <si>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</si>
  <si>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</si>
  <si>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</si>
  <si>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</si>
  <si>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</si>
  <si>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</si>
  <si>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</si>
  <si>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</si>
  <si>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</si>
  <si>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</si>
  <si>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</si>
  <si>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</si>
  <si>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</si>
  <si>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</si>
  <si>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ЕКОНОМЕТРИКА</t>
  </si>
  <si>
    <t>Гур'янова Л.С.</t>
  </si>
  <si>
    <t>Панасенко О.В., Чаговець Л.О., Гвоздицький В.С.</t>
  </si>
  <si>
    <t>Економіка підприємства</t>
  </si>
  <si>
    <t>29.05.2021</t>
  </si>
  <si>
    <t>03.06.2021</t>
  </si>
  <si>
    <t>20.2.0095</t>
  </si>
  <si>
    <t>6.05.051.060.19.1</t>
  </si>
  <si>
    <t>ЕКЗАМЕН</t>
  </si>
  <si>
    <t>Абросімова Д. П.</t>
  </si>
  <si>
    <t>Алєксєєва Т. Р.</t>
  </si>
  <si>
    <t>Безсонова А. С.</t>
  </si>
  <si>
    <t>Герасименко В. А.</t>
  </si>
  <si>
    <t>Гундертайло А. В.</t>
  </si>
  <si>
    <t>Деревицька Є. В.</t>
  </si>
  <si>
    <t>Дяченко Є. Г.</t>
  </si>
  <si>
    <t>Імамалієв Р. А.</t>
  </si>
  <si>
    <t>Кальченко Н. А.</t>
  </si>
  <si>
    <t>Кокоріна К. С.</t>
  </si>
  <si>
    <t>Кравченко Д. В.</t>
  </si>
  <si>
    <t>Кутуз'ян О. Р.</t>
  </si>
  <si>
    <t>Макова І. М.</t>
  </si>
  <si>
    <t>Першакова В. О.</t>
  </si>
  <si>
    <t>Подольська С. Ю.</t>
  </si>
  <si>
    <t>Шейко Є.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</si>
</sst>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57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58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Панасенко О.В., Чаговець Л.О., Гвоздицький В.С.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59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60</v>
      </c>
      <c r="D12" s="127"/>
      <c r="E12" s="127"/>
      <c r="F12" s="105"/>
      <c r="G12" s="131" t="s">
        <v>60</v>
      </c>
      <c r="H12" s="132"/>
      <c r="I12" s="76"/>
      <c r="J12" s="133" t="s">
        <v>60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61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62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63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64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20.2.0095</v>
      </c>
      <c r="M18" s="65" t="str">
        <f>IF(C14&gt;=10,IF(C14&gt;=100,(CONCATENATE("20.",2,".","0",C14)),(CONCATENATE("20.",2,".","00",C14))),(CONCATENATE("20.",2,".","000",C14)))</f>
        <v>20.2.020.2.0095</v>
      </c>
      <c r="Q18" s="123" t="str">
        <f>IF(C14&gt;=10,IF(C14&gt;=100,(CONCATENATE("20.",2,".","1",C14)),(CONCATENATE("20.",2,".","10",C14))),(CONCATENATE("20.",2,".","100",C14)))</f>
        <v>20.2.120.2.0095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20.2.220.2.0095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65</v>
      </c>
      <c r="C22" s="41">
        <v>60510601901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66</v>
      </c>
      <c r="C23" s="41">
        <v>60510601902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67</v>
      </c>
      <c r="C24" s="41">
        <v>60510601903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68</v>
      </c>
      <c r="C25" s="41">
        <v>60510601904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69</v>
      </c>
      <c r="C26" s="41">
        <v>60510601906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70</v>
      </c>
      <c r="C27" s="41">
        <v>60510601907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71</v>
      </c>
      <c r="C28" s="41">
        <v>60510601908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72</v>
      </c>
      <c r="C29" s="41">
        <v>60510601909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73</v>
      </c>
      <c r="C30" s="41">
        <v>60510601910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74</v>
      </c>
      <c r="C31" s="41">
        <v>60510601911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75</v>
      </c>
      <c r="C32" s="41">
        <v>60510601912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76</v>
      </c>
      <c r="C33" s="41">
        <v>60510601913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77</v>
      </c>
      <c r="C34" s="41">
        <v>60510601914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78</v>
      </c>
      <c r="C35" s="41">
        <v>60510601916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79</v>
      </c>
      <c r="C36" s="41">
        <v>60510601917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80</v>
      </c>
      <c r="C37" s="41">
        <v>60510601918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16</v>
      </c>
      <c r="AF38" s="69" t="str">
        <f t="shared" si="20"/>
        <v/>
      </c>
      <c r="AG38" s="77">
        <f t="shared" si="21"/>
        <v>16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16</v>
      </c>
      <c r="AF39" s="69" t="str">
        <f t="shared" si="20"/>
        <v/>
      </c>
      <c r="AG39" s="77">
        <f t="shared" si="21"/>
        <v>16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16</v>
      </c>
      <c r="AF40" s="69" t="str">
        <f t="shared" si="20"/>
        <v/>
      </c>
      <c r="AG40" s="77">
        <f t="shared" si="21"/>
        <v>16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16</v>
      </c>
      <c r="AF41" s="69" t="str">
        <f t="shared" si="20"/>
        <v/>
      </c>
      <c r="AG41" s="77">
        <f t="shared" si="21"/>
        <v>16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16</v>
      </c>
      <c r="AF42" s="69" t="str">
        <f t="shared" si="20"/>
        <v/>
      </c>
      <c r="AG42" s="77">
        <f t="shared" si="21"/>
        <v>16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16</v>
      </c>
      <c r="AF43" s="69" t="str">
        <f t="shared" si="20"/>
        <v/>
      </c>
      <c r="AG43" s="77">
        <f t="shared" si="21"/>
        <v>16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16</v>
      </c>
      <c r="AF44" s="69" t="str">
        <f t="shared" si="20"/>
        <v/>
      </c>
      <c r="AG44" s="77">
        <f t="shared" si="21"/>
        <v>16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16</v>
      </c>
      <c r="AF45" s="69" t="str">
        <f t="shared" si="20"/>
        <v/>
      </c>
      <c r="AG45" s="77">
        <f t="shared" si="21"/>
        <v>16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16</v>
      </c>
      <c r="AF46" s="69" t="str">
        <f t="shared" si="20"/>
        <v/>
      </c>
      <c r="AG46" s="77">
        <f t="shared" si="21"/>
        <v>16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16</v>
      </c>
      <c r="AF47" s="69" t="str">
        <f t="shared" si="20"/>
        <v/>
      </c>
      <c r="AG47" s="77">
        <f t="shared" si="21"/>
        <v>16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16</v>
      </c>
      <c r="AF48" s="69" t="str">
        <f t="shared" si="20"/>
        <v/>
      </c>
      <c r="AG48" s="77">
        <f t="shared" si="21"/>
        <v>16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16</v>
      </c>
      <c r="AF49" s="69" t="str">
        <f t="shared" si="20"/>
        <v/>
      </c>
      <c r="AG49" s="77">
        <f t="shared" si="21"/>
        <v>16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16</v>
      </c>
      <c r="AF50" s="69" t="str">
        <f t="shared" si="20"/>
        <v/>
      </c>
      <c r="AG50" s="77">
        <f t="shared" si="21"/>
        <v>16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16</v>
      </c>
      <c r="AF51" s="69" t="str">
        <f t="shared" si="20"/>
        <v/>
      </c>
      <c r="AG51" s="77">
        <f t="shared" si="21"/>
        <v>16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16</v>
      </c>
      <c r="AF52" s="69" t="str">
        <f t="shared" si="20"/>
        <v/>
      </c>
      <c r="AG52" s="77">
        <f t="shared" si="21"/>
        <v>16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16</v>
      </c>
      <c r="AF53" s="69" t="str">
        <f t="shared" si="20"/>
        <v/>
      </c>
      <c r="AG53" s="77">
        <f t="shared" si="21"/>
        <v>16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16</v>
      </c>
      <c r="AF54" s="69" t="str">
        <f t="shared" si="20"/>
        <v/>
      </c>
      <c r="AG54" s="77">
        <f t="shared" si="21"/>
        <v>16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6.05.051.060.19.1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№20.2.0095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03.06.2021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ЕКОНОМЕТРИКА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Гур'янова Л.С.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Панасенко О.В., Чаговець Л.О., Гвоздицький В.С.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03.06.2021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Алєксєєва Т. Р.</v>
      </c>
      <c r="C21" s="39">
        <f>IF('ВНЕСЕННЯ ІНФОРМАЦІЇ'!C23="","",'ВНЕСЕННЯ ІНФОРМАЦІЇ'!C23)</f>
        <v>60510601902</v>
      </c>
      <c r="D21" s="37">
        <f>'ВНЕСЕННЯ ІНФОРМАЦІЇ'!E23</f>
        <v>0</v>
      </c>
      <c r="E21" s="38" t="str">
        <f>IF('ВНЕСЕННЯ ІНФОРМАЦІЇ'!B23="","",$A$12)</f>
        <v>03.06.2021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Безсонова А. С.</v>
      </c>
      <c r="C22" s="39">
        <f>IF('ВНЕСЕННЯ ІНФОРМАЦІЇ'!C24="","",'ВНЕСЕННЯ ІНФОРМАЦІЇ'!C24)</f>
        <v>60510601903</v>
      </c>
      <c r="D22" s="37">
        <f>'ВНЕСЕННЯ ІНФОРМАЦІЇ'!E24</f>
        <v>0</v>
      </c>
      <c r="E22" s="38" t="str">
        <f>IF('ВНЕСЕННЯ ІНФОРМАЦІЇ'!B24="","",$A$12)</f>
        <v>03.06.2021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Герасименко В. А.</v>
      </c>
      <c r="C23" s="39">
        <f>IF('ВНЕСЕННЯ ІНФОРМАЦІЇ'!C25="","",'ВНЕСЕННЯ ІНФОРМАЦІЇ'!C25)</f>
        <v>60510601904</v>
      </c>
      <c r="D23" s="37">
        <f>'ВНЕСЕННЯ ІНФОРМАЦІЇ'!E25</f>
        <v>0</v>
      </c>
      <c r="E23" s="38" t="str">
        <f>IF('ВНЕСЕННЯ ІНФОРМАЦІЇ'!B25="","",$A$12)</f>
        <v>03.06.2021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Гундертайло А. В.</v>
      </c>
      <c r="C24" s="39">
        <f>IF('ВНЕСЕННЯ ІНФОРМАЦІЇ'!C26="","",'ВНЕСЕННЯ ІНФОРМАЦІЇ'!C26)</f>
        <v>60510601906</v>
      </c>
      <c r="D24" s="37">
        <f>'ВНЕСЕННЯ ІНФОРМАЦІЇ'!E26</f>
        <v>0</v>
      </c>
      <c r="E24" s="38" t="str">
        <f>IF('ВНЕСЕННЯ ІНФОРМАЦІЇ'!B26="","",$A$12)</f>
        <v>03.06.2021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Деревицька Є. В.</v>
      </c>
      <c r="C25" s="39">
        <f>IF('ВНЕСЕННЯ ІНФОРМАЦІЇ'!C27="","",'ВНЕСЕННЯ ІНФОРМАЦІЇ'!C27)</f>
        <v>60510601907</v>
      </c>
      <c r="D25" s="37">
        <f>'ВНЕСЕННЯ ІНФОРМАЦІЇ'!E27</f>
        <v>0</v>
      </c>
      <c r="E25" s="38" t="str">
        <f>IF('ВНЕСЕННЯ ІНФОРМАЦІЇ'!B27="","",$A$12)</f>
        <v>03.06.2021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Дяченко Є. Г.</v>
      </c>
      <c r="C26" s="39">
        <f>IF('ВНЕСЕННЯ ІНФОРМАЦІЇ'!C28="","",'ВНЕСЕННЯ ІНФОРМАЦІЇ'!C28)</f>
        <v>60510601908</v>
      </c>
      <c r="D26" s="37">
        <f>'ВНЕСЕННЯ ІНФОРМАЦІЇ'!E28</f>
        <v>0</v>
      </c>
      <c r="E26" s="38" t="str">
        <f>IF('ВНЕСЕННЯ ІНФОРМАЦІЇ'!B28="","",$A$12)</f>
        <v>03.06.2021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Імамалієв Р. А.</v>
      </c>
      <c r="C27" s="39">
        <f>IF('ВНЕСЕННЯ ІНФОРМАЦІЇ'!C29="","",'ВНЕСЕННЯ ІНФОРМАЦІЇ'!C29)</f>
        <v>60510601909</v>
      </c>
      <c r="D27" s="37">
        <f>'ВНЕСЕННЯ ІНФОРМАЦІЇ'!E29</f>
        <v>0</v>
      </c>
      <c r="E27" s="38" t="str">
        <f>IF('ВНЕСЕННЯ ІНФОРМАЦІЇ'!B29="","",$A$12)</f>
        <v>03.06.2021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Кальченко Н. А.</v>
      </c>
      <c r="C28" s="39">
        <f>IF('ВНЕСЕННЯ ІНФОРМАЦІЇ'!C30="","",'ВНЕСЕННЯ ІНФОРМАЦІЇ'!C30)</f>
        <v>60510601910</v>
      </c>
      <c r="D28" s="37">
        <f>'ВНЕСЕННЯ ІНФОРМАЦІЇ'!E30</f>
        <v>0</v>
      </c>
      <c r="E28" s="38" t="str">
        <f>IF('ВНЕСЕННЯ ІНФОРМАЦІЇ'!B30="","",$A$12)</f>
        <v>03.06.2021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Кокоріна К. С.</v>
      </c>
      <c r="C29" s="39">
        <f>IF('ВНЕСЕННЯ ІНФОРМАЦІЇ'!C31="","",'ВНЕСЕННЯ ІНФОРМАЦІЇ'!C31)</f>
        <v>60510601911</v>
      </c>
      <c r="D29" s="37">
        <f>'ВНЕСЕННЯ ІНФОРМАЦІЇ'!E31</f>
        <v>0</v>
      </c>
      <c r="E29" s="38" t="str">
        <f>IF('ВНЕСЕННЯ ІНФОРМАЦІЇ'!B31="","",$A$12)</f>
        <v>03.06.2021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Кравченко Д. В.</v>
      </c>
      <c r="C30" s="39">
        <f>IF('ВНЕСЕННЯ ІНФОРМАЦІЇ'!C32="","",'ВНЕСЕННЯ ІНФОРМАЦІЇ'!C32)</f>
        <v>60510601912</v>
      </c>
      <c r="D30" s="37">
        <f>'ВНЕСЕННЯ ІНФОРМАЦІЇ'!E32</f>
        <v>0</v>
      </c>
      <c r="E30" s="38" t="str">
        <f>IF('ВНЕСЕННЯ ІНФОРМАЦІЇ'!B32="","",$A$12)</f>
        <v>03.06.2021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Кутуз'ян О. Р.</v>
      </c>
      <c r="C31" s="39">
        <f>IF('ВНЕСЕННЯ ІНФОРМАЦІЇ'!C33="","",'ВНЕСЕННЯ ІНФОРМАЦІЇ'!C33)</f>
        <v>60510601913</v>
      </c>
      <c r="D31" s="37">
        <f>'ВНЕСЕННЯ ІНФОРМАЦІЇ'!E33</f>
        <v>0</v>
      </c>
      <c r="E31" s="38" t="str">
        <f>IF('ВНЕСЕННЯ ІНФОРМАЦІЇ'!B33="","",$A$12)</f>
        <v>03.06.2021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Макова І. М.</v>
      </c>
      <c r="C32" s="39">
        <f>IF('ВНЕСЕННЯ ІНФОРМАЦІЇ'!C34="","",'ВНЕСЕННЯ ІНФОРМАЦІЇ'!C34)</f>
        <v>60510601914</v>
      </c>
      <c r="D32" s="37">
        <f>'ВНЕСЕННЯ ІНФОРМАЦІЇ'!E34</f>
        <v>0</v>
      </c>
      <c r="E32" s="38" t="str">
        <f>IF('ВНЕСЕННЯ ІНФОРМАЦІЇ'!B34="","",$A$12)</f>
        <v>03.06.2021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Першакова В. О.</v>
      </c>
      <c r="C33" s="39">
        <f>IF('ВНЕСЕННЯ ІНФОРМАЦІЇ'!C35="","",'ВНЕСЕННЯ ІНФОРМАЦІЇ'!C35)</f>
        <v>60510601916</v>
      </c>
      <c r="D33" s="37">
        <f>'ВНЕСЕННЯ ІНФОРМАЦІЇ'!E35</f>
        <v>0</v>
      </c>
      <c r="E33" s="38" t="str">
        <f>IF('ВНЕСЕННЯ ІНФОРМАЦІЇ'!B35="","",$A$12)</f>
        <v>03.06.2021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Подольська С. Ю.</v>
      </c>
      <c r="C34" s="39">
        <f>IF('ВНЕСЕННЯ ІНФОРМАЦІЇ'!C36="","",'ВНЕСЕННЯ ІНФОРМАЦІЇ'!C36)</f>
        <v>60510601917</v>
      </c>
      <c r="D34" s="37">
        <f>'ВНЕСЕННЯ ІНФОРМАЦІЇ'!E36</f>
        <v>0</v>
      </c>
      <c r="E34" s="38" t="str">
        <f>IF('ВНЕСЕННЯ ІНФОРМАЦІЇ'!B36="","",$A$12)</f>
        <v>03.06.2021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Шейко Є. Б.</v>
      </c>
      <c r="C35" s="39">
        <f>IF('ВНЕСЕННЯ ІНФОРМАЦІЇ'!C37="","",'ВНЕСЕННЯ ІНФОРМАЦІЇ'!C37)</f>
        <v>60510601918</v>
      </c>
      <c r="D35" s="37">
        <f>'ВНЕСЕННЯ ІНФОРМАЦІЇ'!E37</f>
        <v>0</v>
      </c>
      <c r="E35" s="38" t="str">
        <f>IF('ВНЕСЕННЯ ІНФОРМАЦІЇ'!B37="","",$A$12)</f>
        <v>03.06.2021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2021-06-03T13:20:17Z</dcterms:modified>
</cp:coreProperties>
</file>