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<sst xmlns="http://schemas.openxmlformats.org/spreadsheetml/2006/main" count="118" uniqueCount="85">
  <si>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</si>
  <si>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</si>
  <si>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</si>
  <si>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</si>
  <si>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</si>
  <si>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</si>
  <si>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</si>
  <si>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</si>
  <si>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</si>
  <si>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</si>
  <si>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</si>
  <si>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</si>
  <si>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</si>
  <si>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</si>
  <si>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</si>
  <si>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</si>
  <si>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</si>
  <si>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</si>
  <si>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</si>
  <si>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</si>
  <si>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</si>
  <si>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</si>
  <si>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</si>
  <si>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</si>
  <si>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</si>
  <si>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</si>
  <si>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</si>
  <si>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</si>
  <si>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</si>
  <si>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</si>
  <si>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</si>
  <si>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</si>
  <si>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</si>
  <si>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</si>
  <si>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</si>
  <si>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</si>
  <si>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</si>
  <si>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</si>
  <si>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</si>
  <si>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</si>
  <si>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</si>
  <si>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</si>
  <si>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</si>
  <si>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</si>
  <si>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</si>
  <si>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</si>
  <si>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</si>
  <si>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</si>
  <si>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</si>
  <si>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</si>
  <si>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</si>
  <si>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</si>
  <si>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</si>
  <si>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</si>
  <si>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</si>
  <si>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</si>
  <si>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ЕКОНОМІКА ПІДПРИЄМСТВА</t>
  </si>
  <si>
    <t>Ляліна Н.С.</t>
  </si>
  <si>
    <t>Панчук А.С.</t>
  </si>
  <si>
    <t>Усенко Н.М.</t>
  </si>
  <si>
    <t>Економіка підприємства</t>
  </si>
  <si>
    <t>29.05.2021</t>
  </si>
  <si>
    <t>11.06.2021</t>
  </si>
  <si>
    <t>20.2.0103</t>
  </si>
  <si>
    <t>6.05.051.060.19.2</t>
  </si>
  <si>
    <t>ЕКЗАМЕН</t>
  </si>
  <si>
    <t>Балінський В. Ю.</t>
  </si>
  <si>
    <t>Величко І. В.</t>
  </si>
  <si>
    <t>Гредякін В. О.</t>
  </si>
  <si>
    <t>Дісковська С. О.</t>
  </si>
  <si>
    <t>Кашубіна (Каюкова) К. Д.</t>
  </si>
  <si>
    <t>Киценко В. Л.</t>
  </si>
  <si>
    <t>Коваленко В. В.</t>
  </si>
  <si>
    <t>Кононенко Є. С.</t>
  </si>
  <si>
    <t>Куриленко О. С.</t>
  </si>
  <si>
    <t>Кущов В. В.</t>
  </si>
  <si>
    <t>Овсянецький В. М.</t>
  </si>
  <si>
    <t>Осташкіна І. Ю.</t>
  </si>
  <si>
    <t>Платонова М. І.</t>
  </si>
  <si>
    <t>Тараненко Б. О.</t>
  </si>
  <si>
    <t>Хочава В.</t>
  </si>
  <si>
    <t>Яговець М. А.</t>
  </si>
  <si>
    <t>Боброва А. О.</t>
  </si>
  <si>
    <t>Зінченко Д. В.</t>
  </si>
  <si>
    <t>Панчишко Д.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</si>
</sst>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Панчук А.С., Усенко Н.М.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20.2.0103</v>
      </c>
      <c r="M18" s="65" t="str">
        <f>IF(C14&gt;=10,IF(C14&gt;=100,(CONCATENATE("20.",2,".","0",C14)),(CONCATENATE("20.",2,".","00",C14))),(CONCATENATE("20.",2,".","000",C14)))</f>
        <v>20.2.020.2.0103</v>
      </c>
      <c r="Q18" s="123" t="str">
        <f>IF(C14&gt;=10,IF(C14&gt;=100,(CONCATENATE("20.",2,".","1",C14)),(CONCATENATE("20.",2,".","10",C14))),(CONCATENATE("20.",2,".","100",C14)))</f>
        <v>20.2.120.2.0103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20.2.220.2.0103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60510601919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60510601920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60510601921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60510601922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/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60510601925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60510601926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60510601927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60510601928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60510601929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60510601930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60510601931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60510601932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60510601934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60510601935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60510601936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/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/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/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19</v>
      </c>
      <c r="AF41" s="69" t="str">
        <f t="shared" si="20"/>
        <v/>
      </c>
      <c r="AG41" s="77">
        <f t="shared" si="21"/>
        <v>19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19</v>
      </c>
      <c r="AF42" s="69" t="str">
        <f t="shared" si="20"/>
        <v/>
      </c>
      <c r="AG42" s="77">
        <f t="shared" si="21"/>
        <v>19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19</v>
      </c>
      <c r="AF43" s="69" t="str">
        <f t="shared" si="20"/>
        <v/>
      </c>
      <c r="AG43" s="77">
        <f t="shared" si="21"/>
        <v>19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19</v>
      </c>
      <c r="AF44" s="69" t="str">
        <f t="shared" si="20"/>
        <v/>
      </c>
      <c r="AG44" s="77">
        <f t="shared" si="21"/>
        <v>19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19</v>
      </c>
      <c r="AF45" s="69" t="str">
        <f t="shared" si="20"/>
        <v/>
      </c>
      <c r="AG45" s="77">
        <f t="shared" si="21"/>
        <v>19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19</v>
      </c>
      <c r="AF46" s="69" t="str">
        <f t="shared" si="20"/>
        <v/>
      </c>
      <c r="AG46" s="77">
        <f t="shared" si="21"/>
        <v>19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19</v>
      </c>
      <c r="AF47" s="69" t="str">
        <f t="shared" si="20"/>
        <v/>
      </c>
      <c r="AG47" s="77">
        <f t="shared" si="21"/>
        <v>19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19</v>
      </c>
      <c r="AF48" s="69" t="str">
        <f t="shared" si="20"/>
        <v/>
      </c>
      <c r="AG48" s="77">
        <f t="shared" si="21"/>
        <v>19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19</v>
      </c>
      <c r="AF49" s="69" t="str">
        <f t="shared" si="20"/>
        <v/>
      </c>
      <c r="AG49" s="77">
        <f t="shared" si="21"/>
        <v>19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19</v>
      </c>
      <c r="AF50" s="69" t="str">
        <f t="shared" si="20"/>
        <v/>
      </c>
      <c r="AG50" s="77">
        <f t="shared" si="21"/>
        <v>19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19</v>
      </c>
      <c r="AF51" s="69" t="str">
        <f t="shared" si="20"/>
        <v/>
      </c>
      <c r="AG51" s="77">
        <f t="shared" si="21"/>
        <v>19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19</v>
      </c>
      <c r="AF52" s="69" t="str">
        <f t="shared" si="20"/>
        <v/>
      </c>
      <c r="AG52" s="77">
        <f t="shared" si="21"/>
        <v>19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19</v>
      </c>
      <c r="AF53" s="69" t="str">
        <f t="shared" si="20"/>
        <v/>
      </c>
      <c r="AG53" s="77">
        <f t="shared" si="21"/>
        <v>19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19</v>
      </c>
      <c r="AF54" s="69" t="str">
        <f t="shared" si="20"/>
        <v/>
      </c>
      <c r="AG54" s="77">
        <f t="shared" si="21"/>
        <v>19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6.05.051.060.19.2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№20.2.0103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11.06.2021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ЕКОНОМІКА ПІДПРИЄМСТВА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Ляліна Н.С.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Панчук А.С., Усенко Н.М.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11.06.2021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Величко І. В.</v>
      </c>
      <c r="C21" s="39">
        <f>IF('ВНЕСЕННЯ ІНФОРМАЦІЇ'!C23="","",'ВНЕСЕННЯ ІНФОРМАЦІЇ'!C23)</f>
        <v>60510601920</v>
      </c>
      <c r="D21" s="37">
        <f>'ВНЕСЕННЯ ІНФОРМАЦІЇ'!E23</f>
        <v>0</v>
      </c>
      <c r="E21" s="38" t="str">
        <f>IF('ВНЕСЕННЯ ІНФОРМАЦІЇ'!B23="","",$A$12)</f>
        <v>11.06.2021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Гредякін В. О.</v>
      </c>
      <c r="C22" s="39">
        <f>IF('ВНЕСЕННЯ ІНФОРМАЦІЇ'!C24="","",'ВНЕСЕННЯ ІНФОРМАЦІЇ'!C24)</f>
        <v>60510601921</v>
      </c>
      <c r="D22" s="37">
        <f>'ВНЕСЕННЯ ІНФОРМАЦІЇ'!E24</f>
        <v>0</v>
      </c>
      <c r="E22" s="38" t="str">
        <f>IF('ВНЕСЕННЯ ІНФОРМАЦІЇ'!B24="","",$A$12)</f>
        <v>11.06.2021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Дісковська С. О.</v>
      </c>
      <c r="C23" s="39">
        <f>IF('ВНЕСЕННЯ ІНФОРМАЦІЇ'!C25="","",'ВНЕСЕННЯ ІНФОРМАЦІЇ'!C25)</f>
        <v>60510601922</v>
      </c>
      <c r="D23" s="37">
        <f>'ВНЕСЕННЯ ІНФОРМАЦІЇ'!E25</f>
        <v>0</v>
      </c>
      <c r="E23" s="38" t="str">
        <f>IF('ВНЕСЕННЯ ІНФОРМАЦІЇ'!B25="","",$A$12)</f>
        <v>11.06.2021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Кашубіна (Каюкова) К. Д.</v>
      </c>
      <c r="C24" s="39" t="str">
        <f>IF('ВНЕСЕННЯ ІНФОРМАЦІЇ'!C26="","",'ВНЕСЕННЯ ІНФОРМАЦІЇ'!C26)</f>
        <v/>
      </c>
      <c r="D24" s="37">
        <f>'ВНЕСЕННЯ ІНФОРМАЦІЇ'!E26</f>
        <v>0</v>
      </c>
      <c r="E24" s="38" t="str">
        <f>IF('ВНЕСЕННЯ ІНФОРМАЦІЇ'!B26="","",$A$12)</f>
        <v>11.06.2021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Киценко В. Л.</v>
      </c>
      <c r="C25" s="39">
        <f>IF('ВНЕСЕННЯ ІНФОРМАЦІЇ'!C27="","",'ВНЕСЕННЯ ІНФОРМАЦІЇ'!C27)</f>
        <v>60510601925</v>
      </c>
      <c r="D25" s="37">
        <f>'ВНЕСЕННЯ ІНФОРМАЦІЇ'!E27</f>
        <v>0</v>
      </c>
      <c r="E25" s="38" t="str">
        <f>IF('ВНЕСЕННЯ ІНФОРМАЦІЇ'!B27="","",$A$12)</f>
        <v>11.06.2021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Коваленко В. В.</v>
      </c>
      <c r="C26" s="39">
        <f>IF('ВНЕСЕННЯ ІНФОРМАЦІЇ'!C28="","",'ВНЕСЕННЯ ІНФОРМАЦІЇ'!C28)</f>
        <v>60510601926</v>
      </c>
      <c r="D26" s="37">
        <f>'ВНЕСЕННЯ ІНФОРМАЦІЇ'!E28</f>
        <v>0</v>
      </c>
      <c r="E26" s="38" t="str">
        <f>IF('ВНЕСЕННЯ ІНФОРМАЦІЇ'!B28="","",$A$12)</f>
        <v>11.06.2021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Кононенко Є. С.</v>
      </c>
      <c r="C27" s="39">
        <f>IF('ВНЕСЕННЯ ІНФОРМАЦІЇ'!C29="","",'ВНЕСЕННЯ ІНФОРМАЦІЇ'!C29)</f>
        <v>60510601927</v>
      </c>
      <c r="D27" s="37">
        <f>'ВНЕСЕННЯ ІНФОРМАЦІЇ'!E29</f>
        <v>0</v>
      </c>
      <c r="E27" s="38" t="str">
        <f>IF('ВНЕСЕННЯ ІНФОРМАЦІЇ'!B29="","",$A$12)</f>
        <v>11.06.2021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Куриленко О. С.</v>
      </c>
      <c r="C28" s="39">
        <f>IF('ВНЕСЕННЯ ІНФОРМАЦІЇ'!C30="","",'ВНЕСЕННЯ ІНФОРМАЦІЇ'!C30)</f>
        <v>60510601928</v>
      </c>
      <c r="D28" s="37">
        <f>'ВНЕСЕННЯ ІНФОРМАЦІЇ'!E30</f>
        <v>0</v>
      </c>
      <c r="E28" s="38" t="str">
        <f>IF('ВНЕСЕННЯ ІНФОРМАЦІЇ'!B30="","",$A$12)</f>
        <v>11.06.2021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Кущов В. В.</v>
      </c>
      <c r="C29" s="39">
        <f>IF('ВНЕСЕННЯ ІНФОРМАЦІЇ'!C31="","",'ВНЕСЕННЯ ІНФОРМАЦІЇ'!C31)</f>
        <v>60510601929</v>
      </c>
      <c r="D29" s="37">
        <f>'ВНЕСЕННЯ ІНФОРМАЦІЇ'!E31</f>
        <v>0</v>
      </c>
      <c r="E29" s="38" t="str">
        <f>IF('ВНЕСЕННЯ ІНФОРМАЦІЇ'!B31="","",$A$12)</f>
        <v>11.06.2021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Овсянецький В. М.</v>
      </c>
      <c r="C30" s="39">
        <f>IF('ВНЕСЕННЯ ІНФОРМАЦІЇ'!C32="","",'ВНЕСЕННЯ ІНФОРМАЦІЇ'!C32)</f>
        <v>60510601930</v>
      </c>
      <c r="D30" s="37">
        <f>'ВНЕСЕННЯ ІНФОРМАЦІЇ'!E32</f>
        <v>0</v>
      </c>
      <c r="E30" s="38" t="str">
        <f>IF('ВНЕСЕННЯ ІНФОРМАЦІЇ'!B32="","",$A$12)</f>
        <v>11.06.2021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Осташкіна І. Ю.</v>
      </c>
      <c r="C31" s="39">
        <f>IF('ВНЕСЕННЯ ІНФОРМАЦІЇ'!C33="","",'ВНЕСЕННЯ ІНФОРМАЦІЇ'!C33)</f>
        <v>60510601931</v>
      </c>
      <c r="D31" s="37">
        <f>'ВНЕСЕННЯ ІНФОРМАЦІЇ'!E33</f>
        <v>0</v>
      </c>
      <c r="E31" s="38" t="str">
        <f>IF('ВНЕСЕННЯ ІНФОРМАЦІЇ'!B33="","",$A$12)</f>
        <v>11.06.2021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Платонова М. І.</v>
      </c>
      <c r="C32" s="39">
        <f>IF('ВНЕСЕННЯ ІНФОРМАЦІЇ'!C34="","",'ВНЕСЕННЯ ІНФОРМАЦІЇ'!C34)</f>
        <v>60510601932</v>
      </c>
      <c r="D32" s="37">
        <f>'ВНЕСЕННЯ ІНФОРМАЦІЇ'!E34</f>
        <v>0</v>
      </c>
      <c r="E32" s="38" t="str">
        <f>IF('ВНЕСЕННЯ ІНФОРМАЦІЇ'!B34="","",$A$12)</f>
        <v>11.06.2021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Тараненко Б. О.</v>
      </c>
      <c r="C33" s="39">
        <f>IF('ВНЕСЕННЯ ІНФОРМАЦІЇ'!C35="","",'ВНЕСЕННЯ ІНФОРМАЦІЇ'!C35)</f>
        <v>60510601934</v>
      </c>
      <c r="D33" s="37">
        <f>'ВНЕСЕННЯ ІНФОРМАЦІЇ'!E35</f>
        <v>0</v>
      </c>
      <c r="E33" s="38" t="str">
        <f>IF('ВНЕСЕННЯ ІНФОРМАЦІЇ'!B35="","",$A$12)</f>
        <v>11.06.2021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Хочава В.</v>
      </c>
      <c r="C34" s="39">
        <f>IF('ВНЕСЕННЯ ІНФОРМАЦІЇ'!C36="","",'ВНЕСЕННЯ ІНФОРМАЦІЇ'!C36)</f>
        <v>60510601935</v>
      </c>
      <c r="D34" s="37">
        <f>'ВНЕСЕННЯ ІНФОРМАЦІЇ'!E36</f>
        <v>0</v>
      </c>
      <c r="E34" s="38" t="str">
        <f>IF('ВНЕСЕННЯ ІНФОРМАЦІЇ'!B36="","",$A$12)</f>
        <v>11.06.2021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Яговець М. А.</v>
      </c>
      <c r="C35" s="39">
        <f>IF('ВНЕСЕННЯ ІНФОРМАЦІЇ'!C37="","",'ВНЕСЕННЯ ІНФОРМАЦІЇ'!C37)</f>
        <v>60510601936</v>
      </c>
      <c r="D35" s="37">
        <f>'ВНЕСЕННЯ ІНФОРМАЦІЇ'!E37</f>
        <v>0</v>
      </c>
      <c r="E35" s="38" t="str">
        <f>IF('ВНЕСЕННЯ ІНФОРМАЦІЇ'!B37="","",$A$12)</f>
        <v>11.06.2021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Боброва А. О.</v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>11.06.2021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Зінченко Д. В.</v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>11.06.2021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Панчишко Д. С.</v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>11.06.2021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2021-06-03T13:20:40Z</dcterms:modified>
</cp:coreProperties>
</file>