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AB31" i="2"/>
  <c r="AI31" i="2" s="1"/>
  <c r="X31" i="2"/>
  <c r="Z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<sst xmlns="http://schemas.openxmlformats.org/spreadsheetml/2006/main" count="116" uniqueCount="83">
  <si>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</si>
  <si>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</si>
  <si>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</si>
  <si>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</si>
  <si>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</si>
  <si>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</si>
  <si>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</si>
  <si>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</si>
  <si>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</si>
  <si>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</si>
  <si>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</si>
  <si>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</si>
  <si>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</si>
  <si>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</si>
  <si>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</si>
  <si>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</si>
  <si>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</si>
  <si>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</si>
  <si>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</si>
  <si>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</si>
  <si>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</si>
  <si>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</si>
  <si>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</si>
  <si>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</si>
  <si>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</si>
  <si>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</si>
  <si>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</si>
  <si>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</si>
  <si>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</si>
  <si>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</si>
  <si>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</si>
  <si>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</si>
  <si>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</si>
  <si>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</si>
  <si>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</si>
  <si>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</si>
  <si>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</si>
  <si>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</si>
  <si>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</si>
  <si>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</si>
  <si>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</si>
  <si>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</si>
  <si>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</si>
  <si>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</si>
  <si>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</si>
  <si>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</si>
  <si>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</si>
  <si>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</si>
  <si>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</si>
  <si>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</si>
  <si>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</si>
  <si>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</si>
  <si>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</si>
  <si>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</si>
  <si>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</si>
  <si>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</si>
  <si>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ОРГАНІЗАЦІЯ ПРАЦІ</t>
  </si>
  <si>
    <t>Іванісов О.В.</t>
  </si>
  <si>
    <t>Назарова Г.В.</t>
  </si>
  <si>
    <t>Семенченко А.В.</t>
  </si>
  <si>
    <t>Управління персоналом та економіка праці</t>
  </si>
  <si>
    <t>29.05.2021</t>
  </si>
  <si>
    <t>11.06.2021</t>
  </si>
  <si>
    <t>20.2.0114</t>
  </si>
  <si>
    <t>6.05.051.090.19.1</t>
  </si>
  <si>
    <t>ЕКЗАМЕН</t>
  </si>
  <si>
    <t>Білик А. О.</t>
  </si>
  <si>
    <t>Буторіна Д. Д.</t>
  </si>
  <si>
    <t>Глинський А. В.</t>
  </si>
  <si>
    <t>Заєць Д. В.</t>
  </si>
  <si>
    <t>Іванцов Є. П.</t>
  </si>
  <si>
    <t>Іващенко С. А.</t>
  </si>
  <si>
    <t>Кірієнко Є. В.</t>
  </si>
  <si>
    <t>Костогризова К. М.</t>
  </si>
  <si>
    <t>Котова А. А.</t>
  </si>
  <si>
    <t>Лошак О. І.</t>
  </si>
  <si>
    <t>Минтюк М. М.</t>
  </si>
  <si>
    <t>Молодецький Г. Г.</t>
  </si>
  <si>
    <t>Пашков М. Р.</t>
  </si>
  <si>
    <t>Решетняк А. А.</t>
  </si>
  <si>
    <t>Сиводід А. С.</t>
  </si>
  <si>
    <t>Сіддік А. Х.</t>
  </si>
  <si>
    <t>Цюцюпа В.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</si>
</sst>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Назарова Г.В., Семенченко А.В.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2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20.2.0114</v>
      </c>
      <c r="M18" s="65" t="str">
        <f>IF(C14&gt;=10,IF(C14&gt;=100,(CONCATENATE("20.",2,".","0",C14)),(CONCATENATE("20.",2,".","00",C14))),(CONCATENATE("20.",2,".","000",C14)))</f>
        <v>20.2.020.2.0114</v>
      </c>
      <c r="Q18" s="123" t="str">
        <f>IF(C14&gt;=10,IF(C14&gt;=100,(CONCATENATE("20.",2,".","1",C14)),(CONCATENATE("20.",2,".","10",C14))),(CONCATENATE("20.",2,".","100",C14)))</f>
        <v>20.2.120.2.0114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20.2.220.2.0114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60510901901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60510901902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60510901903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60510901904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60510901905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60510901906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60510901907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60510901908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60510901909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60510901910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60510901911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60510901912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60510901913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60510901915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60510901916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60510901917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60510901918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17</v>
      </c>
      <c r="AF39" s="69" t="str">
        <f t="shared" si="20"/>
        <v/>
      </c>
      <c r="AG39" s="77">
        <f t="shared" si="21"/>
        <v>17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17</v>
      </c>
      <c r="AF40" s="69" t="str">
        <f t="shared" si="20"/>
        <v/>
      </c>
      <c r="AG40" s="77">
        <f t="shared" si="21"/>
        <v>17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17</v>
      </c>
      <c r="AF41" s="69" t="str">
        <f t="shared" si="20"/>
        <v/>
      </c>
      <c r="AG41" s="77">
        <f t="shared" si="21"/>
        <v>17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17</v>
      </c>
      <c r="AF42" s="69" t="str">
        <f t="shared" si="20"/>
        <v/>
      </c>
      <c r="AG42" s="77">
        <f t="shared" si="21"/>
        <v>17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17</v>
      </c>
      <c r="AF43" s="69" t="str">
        <f t="shared" si="20"/>
        <v/>
      </c>
      <c r="AG43" s="77">
        <f t="shared" si="21"/>
        <v>17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17</v>
      </c>
      <c r="AF44" s="69" t="str">
        <f t="shared" si="20"/>
        <v/>
      </c>
      <c r="AG44" s="77">
        <f t="shared" si="21"/>
        <v>17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17</v>
      </c>
      <c r="AF45" s="69" t="str">
        <f t="shared" si="20"/>
        <v/>
      </c>
      <c r="AG45" s="77">
        <f t="shared" si="21"/>
        <v>17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17</v>
      </c>
      <c r="AF46" s="69" t="str">
        <f t="shared" si="20"/>
        <v/>
      </c>
      <c r="AG46" s="77">
        <f t="shared" si="21"/>
        <v>17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17</v>
      </c>
      <c r="AF47" s="69" t="str">
        <f t="shared" si="20"/>
        <v/>
      </c>
      <c r="AG47" s="77">
        <f t="shared" si="21"/>
        <v>17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17</v>
      </c>
      <c r="AF48" s="69" t="str">
        <f t="shared" si="20"/>
        <v/>
      </c>
      <c r="AG48" s="77">
        <f t="shared" si="21"/>
        <v>17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17</v>
      </c>
      <c r="AF49" s="69" t="str">
        <f t="shared" si="20"/>
        <v/>
      </c>
      <c r="AG49" s="77">
        <f t="shared" si="21"/>
        <v>17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17</v>
      </c>
      <c r="AF50" s="69" t="str">
        <f t="shared" si="20"/>
        <v/>
      </c>
      <c r="AG50" s="77">
        <f t="shared" si="21"/>
        <v>17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17</v>
      </c>
      <c r="AF51" s="69" t="str">
        <f t="shared" si="20"/>
        <v/>
      </c>
      <c r="AG51" s="77">
        <f t="shared" si="21"/>
        <v>17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17</v>
      </c>
      <c r="AF52" s="69" t="str">
        <f t="shared" si="20"/>
        <v/>
      </c>
      <c r="AG52" s="77">
        <f t="shared" si="21"/>
        <v>17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17</v>
      </c>
      <c r="AF53" s="69" t="str">
        <f t="shared" si="20"/>
        <v/>
      </c>
      <c r="AG53" s="77">
        <f t="shared" si="21"/>
        <v>17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17</v>
      </c>
      <c r="AF54" s="69" t="str">
        <f t="shared" si="20"/>
        <v/>
      </c>
      <c r="AG54" s="77">
        <f t="shared" si="21"/>
        <v>17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Управління персоналом та економіка праці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2</v>
      </c>
      <c r="D8" s="138"/>
      <c r="E8" s="5" t="s">
        <v>14</v>
      </c>
      <c r="F8" s="8" t="str">
        <f>'ВНЕСЕННЯ ІНФОРМАЦІЇ'!C16</f>
        <v>6.05.051.090.19.1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№20.2.0114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11.06.2021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ОРГАНІЗАЦІЯ ПРАЦІ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Іванісов О.В.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Назарова Г.В., Семенченко А.В.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11.06.2021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Буторіна Д. Д.</v>
      </c>
      <c r="C21" s="39">
        <f>IF('ВНЕСЕННЯ ІНФОРМАЦІЇ'!C23="","",'ВНЕСЕННЯ ІНФОРМАЦІЇ'!C23)</f>
        <v>60510901902</v>
      </c>
      <c r="D21" s="37">
        <f>'ВНЕСЕННЯ ІНФОРМАЦІЇ'!E23</f>
        <v>0</v>
      </c>
      <c r="E21" s="38" t="str">
        <f>IF('ВНЕСЕННЯ ІНФОРМАЦІЇ'!B23="","",$A$12)</f>
        <v>11.06.2021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Глинський А. В.</v>
      </c>
      <c r="C22" s="39">
        <f>IF('ВНЕСЕННЯ ІНФОРМАЦІЇ'!C24="","",'ВНЕСЕННЯ ІНФОРМАЦІЇ'!C24)</f>
        <v>60510901903</v>
      </c>
      <c r="D22" s="37">
        <f>'ВНЕСЕННЯ ІНФОРМАЦІЇ'!E24</f>
        <v>0</v>
      </c>
      <c r="E22" s="38" t="str">
        <f>IF('ВНЕСЕННЯ ІНФОРМАЦІЇ'!B24="","",$A$12)</f>
        <v>11.06.2021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Заєць Д. В.</v>
      </c>
      <c r="C23" s="39">
        <f>IF('ВНЕСЕННЯ ІНФОРМАЦІЇ'!C25="","",'ВНЕСЕННЯ ІНФОРМАЦІЇ'!C25)</f>
        <v>60510901904</v>
      </c>
      <c r="D23" s="37">
        <f>'ВНЕСЕННЯ ІНФОРМАЦІЇ'!E25</f>
        <v>0</v>
      </c>
      <c r="E23" s="38" t="str">
        <f>IF('ВНЕСЕННЯ ІНФОРМАЦІЇ'!B25="","",$A$12)</f>
        <v>11.06.2021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Іванцов Є. П.</v>
      </c>
      <c r="C24" s="39">
        <f>IF('ВНЕСЕННЯ ІНФОРМАЦІЇ'!C26="","",'ВНЕСЕННЯ ІНФОРМАЦІЇ'!C26)</f>
        <v>60510901905</v>
      </c>
      <c r="D24" s="37">
        <f>'ВНЕСЕННЯ ІНФОРМАЦІЇ'!E26</f>
        <v>0</v>
      </c>
      <c r="E24" s="38" t="str">
        <f>IF('ВНЕСЕННЯ ІНФОРМАЦІЇ'!B26="","",$A$12)</f>
        <v>11.06.2021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Іващенко С. А.</v>
      </c>
      <c r="C25" s="39">
        <f>IF('ВНЕСЕННЯ ІНФОРМАЦІЇ'!C27="","",'ВНЕСЕННЯ ІНФОРМАЦІЇ'!C27)</f>
        <v>60510901906</v>
      </c>
      <c r="D25" s="37">
        <f>'ВНЕСЕННЯ ІНФОРМАЦІЇ'!E27</f>
        <v>0</v>
      </c>
      <c r="E25" s="38" t="str">
        <f>IF('ВНЕСЕННЯ ІНФОРМАЦІЇ'!B27="","",$A$12)</f>
        <v>11.06.2021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Кірієнко Є. В.</v>
      </c>
      <c r="C26" s="39">
        <f>IF('ВНЕСЕННЯ ІНФОРМАЦІЇ'!C28="","",'ВНЕСЕННЯ ІНФОРМАЦІЇ'!C28)</f>
        <v>60510901907</v>
      </c>
      <c r="D26" s="37">
        <f>'ВНЕСЕННЯ ІНФОРМАЦІЇ'!E28</f>
        <v>0</v>
      </c>
      <c r="E26" s="38" t="str">
        <f>IF('ВНЕСЕННЯ ІНФОРМАЦІЇ'!B28="","",$A$12)</f>
        <v>11.06.2021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Костогризова К. М.</v>
      </c>
      <c r="C27" s="39">
        <f>IF('ВНЕСЕННЯ ІНФОРМАЦІЇ'!C29="","",'ВНЕСЕННЯ ІНФОРМАЦІЇ'!C29)</f>
        <v>60510901908</v>
      </c>
      <c r="D27" s="37">
        <f>'ВНЕСЕННЯ ІНФОРМАЦІЇ'!E29</f>
        <v>0</v>
      </c>
      <c r="E27" s="38" t="str">
        <f>IF('ВНЕСЕННЯ ІНФОРМАЦІЇ'!B29="","",$A$12)</f>
        <v>11.06.2021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Котова А. А.</v>
      </c>
      <c r="C28" s="39">
        <f>IF('ВНЕСЕННЯ ІНФОРМАЦІЇ'!C30="","",'ВНЕСЕННЯ ІНФОРМАЦІЇ'!C30)</f>
        <v>60510901909</v>
      </c>
      <c r="D28" s="37">
        <f>'ВНЕСЕННЯ ІНФОРМАЦІЇ'!E30</f>
        <v>0</v>
      </c>
      <c r="E28" s="38" t="str">
        <f>IF('ВНЕСЕННЯ ІНФОРМАЦІЇ'!B30="","",$A$12)</f>
        <v>11.06.2021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Лошак О. І.</v>
      </c>
      <c r="C29" s="39">
        <f>IF('ВНЕСЕННЯ ІНФОРМАЦІЇ'!C31="","",'ВНЕСЕННЯ ІНФОРМАЦІЇ'!C31)</f>
        <v>60510901910</v>
      </c>
      <c r="D29" s="37">
        <f>'ВНЕСЕННЯ ІНФОРМАЦІЇ'!E31</f>
        <v>0</v>
      </c>
      <c r="E29" s="38" t="str">
        <f>IF('ВНЕСЕННЯ ІНФОРМАЦІЇ'!B31="","",$A$12)</f>
        <v>11.06.2021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Минтюк М. М.</v>
      </c>
      <c r="C30" s="39">
        <f>IF('ВНЕСЕННЯ ІНФОРМАЦІЇ'!C32="","",'ВНЕСЕННЯ ІНФОРМАЦІЇ'!C32)</f>
        <v>60510901911</v>
      </c>
      <c r="D30" s="37">
        <f>'ВНЕСЕННЯ ІНФОРМАЦІЇ'!E32</f>
        <v>0</v>
      </c>
      <c r="E30" s="38" t="str">
        <f>IF('ВНЕСЕННЯ ІНФОРМАЦІЇ'!B32="","",$A$12)</f>
        <v>11.06.2021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Молодецький Г. Г.</v>
      </c>
      <c r="C31" s="39">
        <f>IF('ВНЕСЕННЯ ІНФОРМАЦІЇ'!C33="","",'ВНЕСЕННЯ ІНФОРМАЦІЇ'!C33)</f>
        <v>60510901912</v>
      </c>
      <c r="D31" s="37">
        <f>'ВНЕСЕННЯ ІНФОРМАЦІЇ'!E33</f>
        <v>0</v>
      </c>
      <c r="E31" s="38" t="str">
        <f>IF('ВНЕСЕННЯ ІНФОРМАЦІЇ'!B33="","",$A$12)</f>
        <v>11.06.2021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Пашков М. Р.</v>
      </c>
      <c r="C32" s="39">
        <f>IF('ВНЕСЕННЯ ІНФОРМАЦІЇ'!C34="","",'ВНЕСЕННЯ ІНФОРМАЦІЇ'!C34)</f>
        <v>60510901913</v>
      </c>
      <c r="D32" s="37">
        <f>'ВНЕСЕННЯ ІНФОРМАЦІЇ'!E34</f>
        <v>0</v>
      </c>
      <c r="E32" s="38" t="str">
        <f>IF('ВНЕСЕННЯ ІНФОРМАЦІЇ'!B34="","",$A$12)</f>
        <v>11.06.2021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Решетняк А. А.</v>
      </c>
      <c r="C33" s="39">
        <f>IF('ВНЕСЕННЯ ІНФОРМАЦІЇ'!C35="","",'ВНЕСЕННЯ ІНФОРМАЦІЇ'!C35)</f>
        <v>60510901915</v>
      </c>
      <c r="D33" s="37">
        <f>'ВНЕСЕННЯ ІНФОРМАЦІЇ'!E35</f>
        <v>0</v>
      </c>
      <c r="E33" s="38" t="str">
        <f>IF('ВНЕСЕННЯ ІНФОРМАЦІЇ'!B35="","",$A$12)</f>
        <v>11.06.2021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Сиводід А. С.</v>
      </c>
      <c r="C34" s="39">
        <f>IF('ВНЕСЕННЯ ІНФОРМАЦІЇ'!C36="","",'ВНЕСЕННЯ ІНФОРМАЦІЇ'!C36)</f>
        <v>60510901916</v>
      </c>
      <c r="D34" s="37">
        <f>'ВНЕСЕННЯ ІНФОРМАЦІЇ'!E36</f>
        <v>0</v>
      </c>
      <c r="E34" s="38" t="str">
        <f>IF('ВНЕСЕННЯ ІНФОРМАЦІЇ'!B36="","",$A$12)</f>
        <v>11.06.2021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Сіддік А. Х.</v>
      </c>
      <c r="C35" s="39">
        <f>IF('ВНЕСЕННЯ ІНФОРМАЦІЇ'!C37="","",'ВНЕСЕННЯ ІНФОРМАЦІЇ'!C37)</f>
        <v>60510901917</v>
      </c>
      <c r="D35" s="37">
        <f>'ВНЕСЕННЯ ІНФОРМАЦІЇ'!E37</f>
        <v>0</v>
      </c>
      <c r="E35" s="38" t="str">
        <f>IF('ВНЕСЕННЯ ІНФОРМАЦІЇ'!B37="","",$A$12)</f>
        <v>11.06.2021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Цюцюпа В. В.</v>
      </c>
      <c r="C36" s="39">
        <f>IF('ВНЕСЕННЯ ІНФОРМАЦІЇ'!C38="","",'ВНЕСЕННЯ ІНФОРМАЦІЇ'!C38)</f>
        <v>60510901918</v>
      </c>
      <c r="D36" s="37">
        <f>'ВНЕСЕННЯ ІНФОРМАЦІЇ'!E38</f>
        <v>0</v>
      </c>
      <c r="E36" s="38" t="str">
        <f>IF('ВНЕСЕННЯ ІНФОРМАЦІЇ'!B38="","",$A$12)</f>
        <v>11.06.2021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2021-06-03T13:21:04Z</dcterms:modified>
</cp:coreProperties>
</file>