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<sst xmlns="http://schemas.openxmlformats.org/spreadsheetml/2006/main" count="110" uniqueCount="76">
  <si>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</si>
  <si>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</si>
  <si>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</si>
  <si>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</si>
  <si>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</si>
  <si>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</si>
  <si>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</si>
  <si>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</si>
  <si>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</si>
  <si>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</si>
  <si>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</si>
  <si>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</si>
  <si>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</si>
  <si>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</si>
  <si>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</si>
  <si>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</si>
  <si>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</si>
  <si>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</si>
  <si>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</si>
  <si>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</si>
  <si>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</si>
  <si>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</si>
  <si>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</si>
  <si>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</si>
  <si>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</si>
  <si>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</si>
  <si>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</si>
  <si>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</si>
  <si>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</si>
  <si>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</si>
  <si>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</si>
  <si>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</si>
  <si>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</si>
  <si>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</si>
  <si>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</si>
  <si>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</si>
  <si>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</si>
  <si>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</si>
  <si>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</si>
  <si>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</si>
  <si>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</si>
  <si>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</si>
  <si>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</si>
  <si>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</si>
  <si>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</si>
  <si>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</si>
  <si>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</si>
  <si>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</si>
  <si>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</si>
  <si>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</si>
  <si>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</si>
  <si>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</si>
  <si>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</si>
  <si>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</si>
  <si>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</si>
  <si>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</si>
  <si>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ЕКОНОМЕТРИКА</t>
  </si>
  <si>
    <t>Гур'янова Л.С.</t>
  </si>
  <si>
    <t>Панасенко О.В., Чаговець Л.О., Гвоздицький В.С.</t>
  </si>
  <si>
    <t>Бізнес-статистика і аналітика</t>
  </si>
  <si>
    <t>29.05.2021</t>
  </si>
  <si>
    <t>03.06.2021</t>
  </si>
  <si>
    <t>20.2.0123</t>
  </si>
  <si>
    <t>6.05.051.100.19.1</t>
  </si>
  <si>
    <t>ЕКЗАМЕН</t>
  </si>
  <si>
    <t>Бочарнікова Д. Р.</t>
  </si>
  <si>
    <t>Віксман М. О.</t>
  </si>
  <si>
    <t>Кальна О. І.</t>
  </si>
  <si>
    <t>Касьяненко К. Д.</t>
  </si>
  <si>
    <t>Косенко М. О.</t>
  </si>
  <si>
    <t>Кравцова А. М.</t>
  </si>
  <si>
    <t>Маленко О. О.</t>
  </si>
  <si>
    <t>Матвіїва І. А.</t>
  </si>
  <si>
    <t>Мєсєчко О. Д.</t>
  </si>
  <si>
    <t>Рябокобила Р. О.</t>
  </si>
  <si>
    <t>Солопіхіна К.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</si>
</sst>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57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58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Панасенко О.В., Чаговець Л.О., Гвоздицький В.С.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59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60</v>
      </c>
      <c r="D12" s="127"/>
      <c r="E12" s="127"/>
      <c r="F12" s="105"/>
      <c r="G12" s="131" t="s">
        <v>60</v>
      </c>
      <c r="H12" s="132"/>
      <c r="I12" s="76"/>
      <c r="J12" s="133" t="s">
        <v>60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61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62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63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64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20.2.0123</v>
      </c>
      <c r="M18" s="65" t="str">
        <f>IF(C14&gt;=10,IF(C14&gt;=100,(CONCATENATE("20.",2,".","0",C14)),(CONCATENATE("20.",2,".","00",C14))),(CONCATENATE("20.",2,".","000",C14)))</f>
        <v>20.2.020.2.0123</v>
      </c>
      <c r="Q18" s="123" t="str">
        <f>IF(C14&gt;=10,IF(C14&gt;=100,(CONCATENATE("20.",2,".","1",C14)),(CONCATENATE("20.",2,".","10",C14))),(CONCATENATE("20.",2,".","100",C14)))</f>
        <v>20.2.120.2.0123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20.2.220.2.0123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65</v>
      </c>
      <c r="C22" s="41"/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66</v>
      </c>
      <c r="C23" s="41"/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67</v>
      </c>
      <c r="C24" s="41">
        <v>60510101905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68</v>
      </c>
      <c r="C25" s="41"/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69</v>
      </c>
      <c r="C26" s="41"/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70</v>
      </c>
      <c r="C27" s="41"/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71</v>
      </c>
      <c r="C28" s="41"/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72</v>
      </c>
      <c r="C29" s="41"/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73</v>
      </c>
      <c r="C30" s="41"/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74</v>
      </c>
      <c r="C31" s="41"/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75</v>
      </c>
      <c r="C32" s="41"/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/>
      <c r="C33" s="41"/>
      <c r="D33" s="68"/>
      <c r="E33" s="107"/>
      <c r="F33" s="98"/>
      <c r="G33" s="53"/>
      <c r="H33" s="53"/>
      <c r="I33" s="53"/>
      <c r="J33" s="95"/>
      <c r="K33" s="53"/>
      <c r="L33" s="53" t="str">
        <f t="shared" si="7"/>
        <v/>
      </c>
      <c r="M33" s="53" t="str">
        <f t="shared" si="8"/>
        <v/>
      </c>
      <c r="N33" s="53" t="str">
        <f t="shared" si="9"/>
        <v/>
      </c>
      <c r="O33" s="53" t="str">
        <f t="shared" si="0"/>
        <v/>
      </c>
      <c r="P33" s="79" t="str">
        <f t="shared" si="1"/>
        <v/>
      </c>
      <c r="Q33" s="77" t="str">
        <f t="shared" si="10"/>
        <v/>
      </c>
      <c r="R33" s="77" t="str">
        <f t="shared" si="11"/>
        <v/>
      </c>
      <c r="S33" s="53" t="str">
        <f t="shared" si="12"/>
        <v/>
      </c>
      <c r="T33" s="53" t="str">
        <f t="shared" si="13"/>
        <v/>
      </c>
      <c r="U33" s="53" t="str">
        <f t="shared" si="14"/>
        <v/>
      </c>
      <c r="V33" s="53" t="str">
        <f t="shared" si="2"/>
        <v/>
      </c>
      <c r="W33" s="53" t="str">
        <f t="shared" si="3"/>
        <v/>
      </c>
      <c r="X33" s="77" t="str">
        <f t="shared" si="24"/>
        <v/>
      </c>
      <c r="Y33" s="77" t="str">
        <f t="shared" si="15"/>
        <v/>
      </c>
      <c r="Z33" s="53" t="str">
        <f t="shared" si="16"/>
        <v/>
      </c>
      <c r="AA33" s="53" t="str">
        <f t="shared" si="17"/>
        <v/>
      </c>
      <c r="AB33" s="53" t="str">
        <f t="shared" si="18"/>
        <v/>
      </c>
      <c r="AC33" s="53" t="str">
        <f t="shared" si="5"/>
        <v/>
      </c>
      <c r="AD33" s="53" t="str">
        <f t="shared" si="6"/>
        <v/>
      </c>
      <c r="AE33" s="77">
        <f t="shared" si="19"/>
        <v>11</v>
      </c>
      <c r="AF33" s="69" t="str">
        <f t="shared" si="20"/>
        <v/>
      </c>
      <c r="AG33" s="77">
        <f t="shared" si="21"/>
        <v>11</v>
      </c>
      <c r="AH33" s="69" t="str">
        <f t="shared" si="22"/>
        <v/>
      </c>
      <c r="AI33" s="4" t="str">
        <f t="shared" si="23"/>
        <v/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/>
      <c r="C34" s="41"/>
      <c r="D34" s="68"/>
      <c r="E34" s="107"/>
      <c r="F34" s="98"/>
      <c r="G34" s="53"/>
      <c r="H34" s="53"/>
      <c r="I34" s="53"/>
      <c r="J34" s="95"/>
      <c r="K34" s="53"/>
      <c r="L34" s="53" t="str">
        <f t="shared" si="7"/>
        <v/>
      </c>
      <c r="M34" s="53" t="str">
        <f t="shared" si="8"/>
        <v/>
      </c>
      <c r="N34" s="53" t="str">
        <f t="shared" si="9"/>
        <v/>
      </c>
      <c r="O34" s="53" t="str">
        <f t="shared" si="0"/>
        <v/>
      </c>
      <c r="P34" s="79" t="str">
        <f t="shared" si="1"/>
        <v/>
      </c>
      <c r="Q34" s="77" t="str">
        <f t="shared" si="10"/>
        <v/>
      </c>
      <c r="R34" s="77" t="str">
        <f t="shared" si="11"/>
        <v/>
      </c>
      <c r="S34" s="53" t="str">
        <f t="shared" si="12"/>
        <v/>
      </c>
      <c r="T34" s="53" t="str">
        <f t="shared" si="13"/>
        <v/>
      </c>
      <c r="U34" s="53" t="str">
        <f t="shared" si="14"/>
        <v/>
      </c>
      <c r="V34" s="53" t="str">
        <f t="shared" si="2"/>
        <v/>
      </c>
      <c r="W34" s="53" t="str">
        <f t="shared" si="3"/>
        <v/>
      </c>
      <c r="X34" s="77" t="str">
        <f t="shared" si="24"/>
        <v/>
      </c>
      <c r="Y34" s="77" t="str">
        <f t="shared" si="15"/>
        <v/>
      </c>
      <c r="Z34" s="53" t="str">
        <f t="shared" si="16"/>
        <v/>
      </c>
      <c r="AA34" s="53" t="str">
        <f t="shared" si="17"/>
        <v/>
      </c>
      <c r="AB34" s="53" t="str">
        <f t="shared" si="18"/>
        <v/>
      </c>
      <c r="AC34" s="53" t="str">
        <f t="shared" si="5"/>
        <v/>
      </c>
      <c r="AD34" s="53" t="str">
        <f t="shared" si="6"/>
        <v/>
      </c>
      <c r="AE34" s="77">
        <f t="shared" si="19"/>
        <v>11</v>
      </c>
      <c r="AF34" s="69" t="str">
        <f t="shared" si="20"/>
        <v/>
      </c>
      <c r="AG34" s="77">
        <f t="shared" si="21"/>
        <v>11</v>
      </c>
      <c r="AH34" s="69" t="str">
        <f t="shared" si="22"/>
        <v/>
      </c>
      <c r="AI34" s="4" t="str">
        <f t="shared" si="23"/>
        <v/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/>
      <c r="C35" s="41"/>
      <c r="D35" s="68"/>
      <c r="E35" s="107"/>
      <c r="F35" s="98"/>
      <c r="G35" s="53"/>
      <c r="H35" s="53"/>
      <c r="I35" s="53"/>
      <c r="J35" s="95"/>
      <c r="K35" s="53"/>
      <c r="L35" s="53" t="str">
        <f t="shared" si="7"/>
        <v/>
      </c>
      <c r="M35" s="53" t="str">
        <f t="shared" si="8"/>
        <v/>
      </c>
      <c r="N35" s="53" t="str">
        <f t="shared" si="9"/>
        <v/>
      </c>
      <c r="O35" s="53" t="str">
        <f t="shared" si="0"/>
        <v/>
      </c>
      <c r="P35" s="79" t="str">
        <f t="shared" si="1"/>
        <v/>
      </c>
      <c r="Q35" s="77" t="str">
        <f t="shared" si="10"/>
        <v/>
      </c>
      <c r="R35" s="77" t="str">
        <f t="shared" si="11"/>
        <v/>
      </c>
      <c r="S35" s="53" t="str">
        <f t="shared" si="12"/>
        <v/>
      </c>
      <c r="T35" s="53" t="str">
        <f t="shared" si="13"/>
        <v/>
      </c>
      <c r="U35" s="53" t="str">
        <f t="shared" si="14"/>
        <v/>
      </c>
      <c r="V35" s="53" t="str">
        <f t="shared" si="2"/>
        <v/>
      </c>
      <c r="W35" s="53" t="str">
        <f t="shared" si="3"/>
        <v/>
      </c>
      <c r="X35" s="77" t="str">
        <f t="shared" si="24"/>
        <v/>
      </c>
      <c r="Y35" s="77" t="str">
        <f t="shared" si="15"/>
        <v/>
      </c>
      <c r="Z35" s="53" t="str">
        <f t="shared" si="16"/>
        <v/>
      </c>
      <c r="AA35" s="53" t="str">
        <f t="shared" si="17"/>
        <v/>
      </c>
      <c r="AB35" s="53" t="str">
        <f t="shared" si="18"/>
        <v/>
      </c>
      <c r="AC35" s="53" t="str">
        <f t="shared" si="5"/>
        <v/>
      </c>
      <c r="AD35" s="53" t="str">
        <f t="shared" si="6"/>
        <v/>
      </c>
      <c r="AE35" s="77">
        <f t="shared" si="19"/>
        <v>11</v>
      </c>
      <c r="AF35" s="69" t="str">
        <f t="shared" si="20"/>
        <v/>
      </c>
      <c r="AG35" s="77">
        <f t="shared" si="21"/>
        <v>11</v>
      </c>
      <c r="AH35" s="69" t="str">
        <f t="shared" si="22"/>
        <v/>
      </c>
      <c r="AI35" s="4" t="str">
        <f t="shared" si="23"/>
        <v/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11</v>
      </c>
      <c r="AF36" s="69" t="str">
        <f t="shared" si="20"/>
        <v/>
      </c>
      <c r="AG36" s="77">
        <f t="shared" si="21"/>
        <v>11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11</v>
      </c>
      <c r="AF37" s="69" t="str">
        <f t="shared" si="20"/>
        <v/>
      </c>
      <c r="AG37" s="77">
        <f t="shared" si="21"/>
        <v>11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11</v>
      </c>
      <c r="AF38" s="69" t="str">
        <f t="shared" si="20"/>
        <v/>
      </c>
      <c r="AG38" s="77">
        <f t="shared" si="21"/>
        <v>11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11</v>
      </c>
      <c r="AF39" s="69" t="str">
        <f t="shared" si="20"/>
        <v/>
      </c>
      <c r="AG39" s="77">
        <f t="shared" si="21"/>
        <v>11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11</v>
      </c>
      <c r="AF40" s="69" t="str">
        <f t="shared" si="20"/>
        <v/>
      </c>
      <c r="AG40" s="77">
        <f t="shared" si="21"/>
        <v>11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11</v>
      </c>
      <c r="AF41" s="69" t="str">
        <f t="shared" si="20"/>
        <v/>
      </c>
      <c r="AG41" s="77">
        <f t="shared" si="21"/>
        <v>11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11</v>
      </c>
      <c r="AF42" s="69" t="str">
        <f t="shared" si="20"/>
        <v/>
      </c>
      <c r="AG42" s="77">
        <f t="shared" si="21"/>
        <v>11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11</v>
      </c>
      <c r="AF43" s="69" t="str">
        <f t="shared" si="20"/>
        <v/>
      </c>
      <c r="AG43" s="77">
        <f t="shared" si="21"/>
        <v>11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11</v>
      </c>
      <c r="AF44" s="69" t="str">
        <f t="shared" si="20"/>
        <v/>
      </c>
      <c r="AG44" s="77">
        <f t="shared" si="21"/>
        <v>11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11</v>
      </c>
      <c r="AF45" s="69" t="str">
        <f t="shared" si="20"/>
        <v/>
      </c>
      <c r="AG45" s="77">
        <f t="shared" si="21"/>
        <v>11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11</v>
      </c>
      <c r="AF46" s="69" t="str">
        <f t="shared" si="20"/>
        <v/>
      </c>
      <c r="AG46" s="77">
        <f t="shared" si="21"/>
        <v>11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11</v>
      </c>
      <c r="AF47" s="69" t="str">
        <f t="shared" si="20"/>
        <v/>
      </c>
      <c r="AG47" s="77">
        <f t="shared" si="21"/>
        <v>11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11</v>
      </c>
      <c r="AF48" s="69" t="str">
        <f t="shared" si="20"/>
        <v/>
      </c>
      <c r="AG48" s="77">
        <f t="shared" si="21"/>
        <v>11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11</v>
      </c>
      <c r="AF49" s="69" t="str">
        <f t="shared" si="20"/>
        <v/>
      </c>
      <c r="AG49" s="77">
        <f t="shared" si="21"/>
        <v>11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11</v>
      </c>
      <c r="AF50" s="69" t="str">
        <f t="shared" si="20"/>
        <v/>
      </c>
      <c r="AG50" s="77">
        <f t="shared" si="21"/>
        <v>11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11</v>
      </c>
      <c r="AF51" s="69" t="str">
        <f t="shared" si="20"/>
        <v/>
      </c>
      <c r="AG51" s="77">
        <f t="shared" si="21"/>
        <v>11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11</v>
      </c>
      <c r="AF52" s="69" t="str">
        <f t="shared" si="20"/>
        <v/>
      </c>
      <c r="AG52" s="77">
        <f t="shared" si="21"/>
        <v>11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11</v>
      </c>
      <c r="AF53" s="69" t="str">
        <f t="shared" si="20"/>
        <v/>
      </c>
      <c r="AG53" s="77">
        <f t="shared" si="21"/>
        <v>11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11</v>
      </c>
      <c r="AF54" s="69" t="str">
        <f t="shared" si="20"/>
        <v/>
      </c>
      <c r="AG54" s="77">
        <f t="shared" si="21"/>
        <v>11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Бізнес-статистика і аналітика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6.05.051.100.19.1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№20.2.0123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03.06.2021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ЕКОНОМЕТРИКА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Гур'янова Л.С.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Панасенко О.В., Чаговець Л.О., Гвоздицький В.С.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03.06.2021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Віксман М. О.</v>
      </c>
      <c r="C21" s="39" t="str">
        <f>IF('ВНЕСЕННЯ ІНФОРМАЦІЇ'!C23="","",'ВНЕСЕННЯ ІНФОРМАЦІЇ'!C23)</f>
        <v/>
      </c>
      <c r="D21" s="37">
        <f>'ВНЕСЕННЯ ІНФОРМАЦІЇ'!E23</f>
        <v>0</v>
      </c>
      <c r="E21" s="38" t="str">
        <f>IF('ВНЕСЕННЯ ІНФОРМАЦІЇ'!B23="","",$A$12)</f>
        <v>03.06.2021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Кальна О. І.</v>
      </c>
      <c r="C22" s="39">
        <f>IF('ВНЕСЕННЯ ІНФОРМАЦІЇ'!C24="","",'ВНЕСЕННЯ ІНФОРМАЦІЇ'!C24)</f>
        <v>60510101905</v>
      </c>
      <c r="D22" s="37">
        <f>'ВНЕСЕННЯ ІНФОРМАЦІЇ'!E24</f>
        <v>0</v>
      </c>
      <c r="E22" s="38" t="str">
        <f>IF('ВНЕСЕННЯ ІНФОРМАЦІЇ'!B24="","",$A$12)</f>
        <v>03.06.2021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Касьяненко К. Д.</v>
      </c>
      <c r="C23" s="39" t="str">
        <f>IF('ВНЕСЕННЯ ІНФОРМАЦІЇ'!C25="","",'ВНЕСЕННЯ ІНФОРМАЦІЇ'!C25)</f>
        <v/>
      </c>
      <c r="D23" s="37">
        <f>'ВНЕСЕННЯ ІНФОРМАЦІЇ'!E25</f>
        <v>0</v>
      </c>
      <c r="E23" s="38" t="str">
        <f>IF('ВНЕСЕННЯ ІНФОРМАЦІЇ'!B25="","",$A$12)</f>
        <v>03.06.2021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Косенко М. О.</v>
      </c>
      <c r="C24" s="39" t="str">
        <f>IF('ВНЕСЕННЯ ІНФОРМАЦІЇ'!C26="","",'ВНЕСЕННЯ ІНФОРМАЦІЇ'!C26)</f>
        <v/>
      </c>
      <c r="D24" s="37">
        <f>'ВНЕСЕННЯ ІНФОРМАЦІЇ'!E26</f>
        <v>0</v>
      </c>
      <c r="E24" s="38" t="str">
        <f>IF('ВНЕСЕННЯ ІНФОРМАЦІЇ'!B26="","",$A$12)</f>
        <v>03.06.2021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Кравцова А. М.</v>
      </c>
      <c r="C25" s="39" t="str">
        <f>IF('ВНЕСЕННЯ ІНФОРМАЦІЇ'!C27="","",'ВНЕСЕННЯ ІНФОРМАЦІЇ'!C27)</f>
        <v/>
      </c>
      <c r="D25" s="37">
        <f>'ВНЕСЕННЯ ІНФОРМАЦІЇ'!E27</f>
        <v>0</v>
      </c>
      <c r="E25" s="38" t="str">
        <f>IF('ВНЕСЕННЯ ІНФОРМАЦІЇ'!B27="","",$A$12)</f>
        <v>03.06.2021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Маленко О. О.</v>
      </c>
      <c r="C26" s="39" t="str">
        <f>IF('ВНЕСЕННЯ ІНФОРМАЦІЇ'!C28="","",'ВНЕСЕННЯ ІНФОРМАЦІЇ'!C28)</f>
        <v/>
      </c>
      <c r="D26" s="37">
        <f>'ВНЕСЕННЯ ІНФОРМАЦІЇ'!E28</f>
        <v>0</v>
      </c>
      <c r="E26" s="38" t="str">
        <f>IF('ВНЕСЕННЯ ІНФОРМАЦІЇ'!B28="","",$A$12)</f>
        <v>03.06.2021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Матвіїва І. А.</v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>03.06.2021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Мєсєчко О. Д.</v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>03.06.2021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Рябокобила Р. О.</v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>03.06.2021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Солопіхіна К. В.</v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>03.06.2021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/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/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/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/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/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/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2021-06-03T13:21:30Z</dcterms:modified>
</cp:coreProperties>
</file>