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M49" i="2"/>
  <c r="L49" i="2"/>
  <c r="N49" i="2" s="1"/>
  <c r="R49" i="2" s="1"/>
  <c r="T49" i="2" s="1"/>
  <c r="M48" i="2"/>
  <c r="L48" i="2"/>
  <c r="N48" i="2" s="1"/>
  <c r="R48" i="2" s="1"/>
  <c r="T48" i="2" s="1"/>
  <c r="M47" i="2"/>
  <c r="L47" i="2"/>
  <c r="N47" i="2" s="1"/>
  <c r="R47" i="2" s="1"/>
  <c r="T47" i="2" s="1"/>
  <c r="M46" i="2"/>
  <c r="L46" i="2"/>
  <c r="N46" i="2" s="1"/>
  <c r="R46" i="2" s="1"/>
  <c r="T46" i="2" s="1"/>
  <c r="M45" i="2"/>
  <c r="L45" i="2"/>
  <c r="N45" i="2" s="1"/>
  <c r="R45" i="2" s="1"/>
  <c r="T45" i="2" s="1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53" i="2"/>
  <c r="O45" i="2"/>
  <c r="O52" i="2"/>
  <c r="O53" i="2"/>
  <c r="O49" i="2"/>
  <c r="Q46" i="2"/>
  <c r="S46" i="2" s="1"/>
  <c r="Q47" i="2"/>
  <c r="S47" i="2" s="1"/>
  <c r="U47" i="2" s="1"/>
  <c r="Q50" i="2"/>
  <c r="Q51" i="2"/>
  <c r="AI51" i="2"/>
  <c r="U52" i="2"/>
  <c r="Y52" i="2" s="1"/>
  <c r="AI52" i="2"/>
  <c r="Q54" i="2"/>
  <c r="Q45" i="2"/>
  <c r="S45" i="2" s="1"/>
  <c r="U45" i="2" s="1"/>
  <c r="O46" i="2"/>
  <c r="U46" i="2"/>
  <c r="Y46" i="2" s="1"/>
  <c r="AA46" i="2" s="1"/>
  <c r="O47" i="2"/>
  <c r="Q48" i="2"/>
  <c r="S48" i="2" s="1"/>
  <c r="U48" i="2" s="1"/>
  <c r="Q49" i="2"/>
  <c r="S49" i="2" s="1"/>
  <c r="U49" i="2" s="1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Q44" i="2"/>
  <c r="S44" i="2" s="1"/>
  <c r="U44" i="2" s="1"/>
  <c r="O44" i="2"/>
  <c r="R44" i="2"/>
  <c r="T44" i="2" s="1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X46" i="2"/>
  <c r="Z46" i="2" s="1"/>
  <c r="AB46" i="2" s="1"/>
  <c r="AI46" i="2" s="1"/>
  <c r="V46" i="2"/>
  <c r="W46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V49" i="2" l="1"/>
  <c r="X49" i="2"/>
  <c r="Z49" i="2" s="1"/>
  <c r="AB49" i="2" s="1"/>
  <c r="W49" i="2"/>
  <c r="Y49" i="2"/>
  <c r="AA49" i="2" s="1"/>
  <c r="Y48" i="2"/>
  <c r="AA48" i="2" s="1"/>
  <c r="X48" i="2"/>
  <c r="Z48" i="2" s="1"/>
  <c r="W48" i="2"/>
  <c r="AB48" i="2"/>
  <c r="AI48" i="2" s="1"/>
  <c r="V48" i="2"/>
  <c r="X47" i="2"/>
  <c r="Z47" i="2" s="1"/>
  <c r="AB47" i="2"/>
  <c r="AI47" i="2" s="1"/>
  <c r="V47" i="2"/>
  <c r="Y47" i="2"/>
  <c r="AA47" i="2" s="1"/>
  <c r="X45" i="2"/>
  <c r="Z45" i="2" s="1"/>
  <c r="AB45" i="2" s="1"/>
  <c r="V45" i="2"/>
  <c r="Y45" i="2"/>
  <c r="AA45" i="2" s="1"/>
  <c r="W51" i="2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C48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I49" i="2" l="1"/>
  <c r="AD49" i="2"/>
  <c r="AC49" i="2"/>
  <c r="AD48" i="2"/>
  <c r="AI45" i="2"/>
  <c r="AD45" i="2"/>
  <c r="AC45" i="2"/>
  <c r="AG23" i="2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<sst xmlns="http://schemas.openxmlformats.org/spreadsheetml/2006/main" count="127" uniqueCount="94">
  <si>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</si>
  <si>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</si>
  <si>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</si>
  <si>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</si>
  <si>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</si>
  <si>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</si>
  <si>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</si>
  <si>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</si>
  <si>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</si>
  <si>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</si>
  <si>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</si>
  <si>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</si>
  <si>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</si>
  <si>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</si>
  <si>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</si>
  <si>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</si>
  <si>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</si>
  <si>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</si>
  <si>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</si>
  <si>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</si>
  <si>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</si>
  <si>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</si>
  <si>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</si>
  <si>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</si>
  <si>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</si>
  <si>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</si>
  <si>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</si>
  <si>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</si>
  <si>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</si>
  <si>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</si>
  <si>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</si>
  <si>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</si>
  <si>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</si>
  <si>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</si>
  <si>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</si>
  <si>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</si>
  <si>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</si>
  <si>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</si>
  <si>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</si>
  <si>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</si>
  <si>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</si>
  <si>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</si>
  <si>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</si>
  <si>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</si>
  <si>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</si>
  <si>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</si>
  <si>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</si>
  <si>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</si>
  <si>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</si>
  <si>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</si>
  <si>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</si>
  <si>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</si>
  <si>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</si>
  <si>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</si>
  <si>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</si>
  <si>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</si>
  <si>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ЕКОНОМІКА ПРАЦІ ТА СОЦІАЛЬНО-ТРУДОВІ ВІДНОСИНИ</t>
  </si>
  <si>
    <t>Мішина С.В.</t>
  </si>
  <si>
    <t>Назарова Г.В.</t>
  </si>
  <si>
    <t>Лугова В.М.</t>
  </si>
  <si>
    <t>Управління соціальною сферою</t>
  </si>
  <si>
    <t>29.05.2021</t>
  </si>
  <si>
    <t>11.06.2021</t>
  </si>
  <si>
    <t>20.2.0145</t>
  </si>
  <si>
    <t>6.05.232.010.19.1</t>
  </si>
  <si>
    <t>ЕКЗАМЕН</t>
  </si>
  <si>
    <t>Бажанова А. О.</t>
  </si>
  <si>
    <t>Болотська А. Б.</t>
  </si>
  <si>
    <t>Брусенцева О. Є.</t>
  </si>
  <si>
    <t>Булгаков А. А.</t>
  </si>
  <si>
    <t>Бунєвський К. С.</t>
  </si>
  <si>
    <t>Гамаюн Г. І.</t>
  </si>
  <si>
    <t>Головня В. С.</t>
  </si>
  <si>
    <t>Гончаренко О. К.</t>
  </si>
  <si>
    <t>Гончаренко В. М.</t>
  </si>
  <si>
    <t>Жукович В. С.</t>
  </si>
  <si>
    <t>Казакова Д. А.</t>
  </si>
  <si>
    <t>Кищенко О. Г.</t>
  </si>
  <si>
    <t>Малихіна А. А.</t>
  </si>
  <si>
    <t>Мельник К. Ю.</t>
  </si>
  <si>
    <t>Мельник С. В.</t>
  </si>
  <si>
    <t>Мовчан Я. Д.</t>
  </si>
  <si>
    <t>Наздрачова А. О.</t>
  </si>
  <si>
    <t>Огєєнко М. Д.</t>
  </si>
  <si>
    <t>Паславський Л. П.</t>
  </si>
  <si>
    <t>Підкопай Є. Р.</t>
  </si>
  <si>
    <t>Птіцина О. Ю.</t>
  </si>
  <si>
    <t>Пушкін В. Р.</t>
  </si>
  <si>
    <t>Серебрянська А. С.</t>
  </si>
  <si>
    <t>Стародубцева В. В.</t>
  </si>
  <si>
    <t>Терещенко Л. В.</t>
  </si>
  <si>
    <t>Луніна Д. А.</t>
  </si>
  <si>
    <t>Ніжник Є. В.</t>
  </si>
  <si>
    <t>Ніколенко С.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</si>
</sst>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Назарова Г.В., Лугова В.М.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20.2.0145</v>
      </c>
      <c r="M18" s="65" t="str">
        <f>IF(C14&gt;=10,IF(C14&gt;=100,(CONCATENATE("20.",2,".","0",C14)),(CONCATENATE("20.",2,".","00",C14))),(CONCATENATE("20.",2,".","000",C14)))</f>
        <v>20.2.020.2.0145</v>
      </c>
      <c r="Q18" s="123" t="str">
        <f>IF(C14&gt;=10,IF(C14&gt;=100,(CONCATENATE("20.",2,".","1",C14)),(CONCATENATE("20.",2,".","10",C14))),(CONCATENATE("20.",2,".","100",C14)))</f>
        <v>20.2.120.2.0145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20.2.220.2.0145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62320101901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62320101902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62320101903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62320101904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62320101905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62320101907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62320101909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62320101911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62320101910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62320101912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62320101913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62320101914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62320101915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62320101917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62320101918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62320101919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62320101920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62320101921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62320101922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62320101923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62320101924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62320101925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88</v>
      </c>
      <c r="C44" s="34">
        <v>62320101926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 t="s">
        <v>89</v>
      </c>
      <c r="C45" s="34">
        <v>62320101927</v>
      </c>
      <c r="D45" s="68"/>
      <c r="E45" s="107"/>
      <c r="F45" s="92"/>
      <c r="G45" s="53"/>
      <c r="H45" s="53"/>
      <c r="I45" s="53"/>
      <c r="J45" s="95"/>
      <c r="K45" s="53"/>
      <c r="L45" s="53">
        <f t="shared" si="7"/>
        <v>0</v>
      </c>
      <c r="M45" s="53">
        <f t="shared" si="8"/>
        <v>0</v>
      </c>
      <c r="N45" s="53">
        <f t="shared" si="9"/>
        <v>0</v>
      </c>
      <c r="O45" s="53" t="str">
        <f t="shared" si="0"/>
        <v>не з'явився</v>
      </c>
      <c r="P45" s="79" t="str">
        <f t="shared" si="1"/>
        <v>F</v>
      </c>
      <c r="Q45" s="77">
        <f t="shared" si="10"/>
        <v>0</v>
      </c>
      <c r="R45" s="77">
        <f t="shared" si="11"/>
        <v>0</v>
      </c>
      <c r="S45" s="53">
        <f t="shared" si="12"/>
        <v>0</v>
      </c>
      <c r="T45" s="53">
        <f t="shared" si="13"/>
        <v>0</v>
      </c>
      <c r="U45" s="53">
        <f t="shared" si="14"/>
        <v>0</v>
      </c>
      <c r="V45" s="53" t="str">
        <f t="shared" si="2"/>
        <v>не з'явився</v>
      </c>
      <c r="W45" s="53" t="str">
        <f t="shared" si="3"/>
        <v>F</v>
      </c>
      <c r="X45" s="77">
        <f t="shared" si="24"/>
        <v>0</v>
      </c>
      <c r="Y45" s="77">
        <f t="shared" si="15"/>
        <v>0</v>
      </c>
      <c r="Z45" s="53">
        <f t="shared" si="16"/>
        <v>0</v>
      </c>
      <c r="AA45" s="53">
        <f t="shared" si="17"/>
        <v>0</v>
      </c>
      <c r="AB45" s="53">
        <f t="shared" si="18"/>
        <v>0</v>
      </c>
      <c r="AC45" s="53" t="str">
        <f t="shared" si="5"/>
        <v>не з'явився</v>
      </c>
      <c r="AD45" s="53" t="str">
        <f t="shared" si="6"/>
        <v>F</v>
      </c>
      <c r="AE45" s="77">
        <f t="shared" si="19"/>
        <v>24</v>
      </c>
      <c r="AF45" s="69">
        <f t="shared" si="20"/>
        <v>24</v>
      </c>
      <c r="AG45" s="77">
        <f t="shared" si="21"/>
        <v>24</v>
      </c>
      <c r="AH45" s="69">
        <f t="shared" si="22"/>
        <v>24</v>
      </c>
      <c r="AI45" s="4">
        <f t="shared" si="23"/>
        <v>0</v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 t="s">
        <v>90</v>
      </c>
      <c r="C46" s="34">
        <v>62320101928</v>
      </c>
      <c r="D46" s="68"/>
      <c r="E46" s="107"/>
      <c r="F46" s="92"/>
      <c r="G46" s="53"/>
      <c r="H46" s="53"/>
      <c r="I46" s="53"/>
      <c r="J46" s="95"/>
      <c r="K46" s="53"/>
      <c r="L46" s="53">
        <f t="shared" si="7"/>
        <v>0</v>
      </c>
      <c r="M46" s="53">
        <f t="shared" si="8"/>
        <v>0</v>
      </c>
      <c r="N46" s="53">
        <f t="shared" si="9"/>
        <v>0</v>
      </c>
      <c r="O46" s="53" t="str">
        <f t="shared" si="0"/>
        <v>не з'явився</v>
      </c>
      <c r="P46" s="79" t="str">
        <f t="shared" si="1"/>
        <v>F</v>
      </c>
      <c r="Q46" s="77">
        <f t="shared" si="10"/>
        <v>0</v>
      </c>
      <c r="R46" s="77">
        <f t="shared" si="11"/>
        <v>0</v>
      </c>
      <c r="S46" s="53">
        <f t="shared" si="12"/>
        <v>0</v>
      </c>
      <c r="T46" s="53">
        <f t="shared" si="13"/>
        <v>0</v>
      </c>
      <c r="U46" s="53">
        <f t="shared" si="14"/>
        <v>0</v>
      </c>
      <c r="V46" s="53" t="str">
        <f t="shared" si="2"/>
        <v>не з'явився</v>
      </c>
      <c r="W46" s="53" t="str">
        <f t="shared" si="3"/>
        <v>F</v>
      </c>
      <c r="X46" s="77">
        <f t="shared" si="24"/>
        <v>0</v>
      </c>
      <c r="Y46" s="77">
        <f t="shared" si="15"/>
        <v>0</v>
      </c>
      <c r="Z46" s="53">
        <f t="shared" si="16"/>
        <v>0</v>
      </c>
      <c r="AA46" s="53">
        <f t="shared" si="17"/>
        <v>0</v>
      </c>
      <c r="AB46" s="53">
        <f t="shared" si="18"/>
        <v>0</v>
      </c>
      <c r="AC46" s="53" t="str">
        <f t="shared" si="5"/>
        <v>не з'явився</v>
      </c>
      <c r="AD46" s="53" t="str">
        <f t="shared" si="6"/>
        <v>F</v>
      </c>
      <c r="AE46" s="77">
        <f t="shared" si="19"/>
        <v>25</v>
      </c>
      <c r="AF46" s="69">
        <f t="shared" si="20"/>
        <v>25</v>
      </c>
      <c r="AG46" s="77">
        <f t="shared" si="21"/>
        <v>25</v>
      </c>
      <c r="AH46" s="69">
        <f t="shared" si="22"/>
        <v>25</v>
      </c>
      <c r="AI46" s="4">
        <f t="shared" si="23"/>
        <v>0</v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 t="s">
        <v>91</v>
      </c>
      <c r="C47" s="34"/>
      <c r="D47" s="68"/>
      <c r="E47" s="107"/>
      <c r="F47" s="92"/>
      <c r="G47" s="53"/>
      <c r="H47" s="53"/>
      <c r="I47" s="53"/>
      <c r="J47" s="95"/>
      <c r="K47" s="53"/>
      <c r="L47" s="53">
        <f t="shared" si="7"/>
        <v>0</v>
      </c>
      <c r="M47" s="53">
        <f t="shared" si="8"/>
        <v>0</v>
      </c>
      <c r="N47" s="53">
        <f t="shared" si="9"/>
        <v>0</v>
      </c>
      <c r="O47" s="53" t="str">
        <f t="shared" si="0"/>
        <v>не з'явився</v>
      </c>
      <c r="P47" s="79" t="str">
        <f t="shared" si="1"/>
        <v>F</v>
      </c>
      <c r="Q47" s="77">
        <f t="shared" si="10"/>
        <v>0</v>
      </c>
      <c r="R47" s="77">
        <f t="shared" si="11"/>
        <v>0</v>
      </c>
      <c r="S47" s="53">
        <f t="shared" si="12"/>
        <v>0</v>
      </c>
      <c r="T47" s="53">
        <f t="shared" si="13"/>
        <v>0</v>
      </c>
      <c r="U47" s="53">
        <f t="shared" si="14"/>
        <v>0</v>
      </c>
      <c r="V47" s="53" t="str">
        <f t="shared" si="2"/>
        <v>не з'явився</v>
      </c>
      <c r="W47" s="53" t="str">
        <f t="shared" si="3"/>
        <v>F</v>
      </c>
      <c r="X47" s="77">
        <f t="shared" si="24"/>
        <v>0</v>
      </c>
      <c r="Y47" s="77">
        <f t="shared" si="15"/>
        <v>0</v>
      </c>
      <c r="Z47" s="53">
        <f t="shared" si="16"/>
        <v>0</v>
      </c>
      <c r="AA47" s="53">
        <f t="shared" si="17"/>
        <v>0</v>
      </c>
      <c r="AB47" s="53">
        <f t="shared" si="18"/>
        <v>0</v>
      </c>
      <c r="AC47" s="53" t="str">
        <f t="shared" si="5"/>
        <v>не з'явився</v>
      </c>
      <c r="AD47" s="53" t="str">
        <f t="shared" si="6"/>
        <v>F</v>
      </c>
      <c r="AE47" s="77">
        <f t="shared" si="19"/>
        <v>26</v>
      </c>
      <c r="AF47" s="69">
        <f t="shared" si="20"/>
        <v>26</v>
      </c>
      <c r="AG47" s="77">
        <f t="shared" si="21"/>
        <v>26</v>
      </c>
      <c r="AH47" s="69">
        <f t="shared" si="22"/>
        <v>26</v>
      </c>
      <c r="AI47" s="4">
        <f t="shared" si="23"/>
        <v>0</v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 t="s">
        <v>92</v>
      </c>
      <c r="C48" s="34"/>
      <c r="D48" s="68"/>
      <c r="E48" s="107"/>
      <c r="F48" s="92"/>
      <c r="G48" s="53"/>
      <c r="H48" s="53"/>
      <c r="I48" s="53"/>
      <c r="J48" s="95"/>
      <c r="K48" s="53"/>
      <c r="L48" s="53">
        <f t="shared" si="7"/>
        <v>0</v>
      </c>
      <c r="M48" s="53">
        <f t="shared" si="8"/>
        <v>0</v>
      </c>
      <c r="N48" s="53">
        <f t="shared" si="9"/>
        <v>0</v>
      </c>
      <c r="O48" s="53" t="str">
        <f t="shared" si="0"/>
        <v>не з'явився</v>
      </c>
      <c r="P48" s="79" t="str">
        <f t="shared" si="1"/>
        <v>F</v>
      </c>
      <c r="Q48" s="77">
        <f t="shared" si="10"/>
        <v>0</v>
      </c>
      <c r="R48" s="77">
        <f t="shared" si="11"/>
        <v>0</v>
      </c>
      <c r="S48" s="53">
        <f t="shared" si="12"/>
        <v>0</v>
      </c>
      <c r="T48" s="53">
        <f t="shared" si="13"/>
        <v>0</v>
      </c>
      <c r="U48" s="53">
        <f t="shared" si="14"/>
        <v>0</v>
      </c>
      <c r="V48" s="53" t="str">
        <f t="shared" si="2"/>
        <v>не з'явився</v>
      </c>
      <c r="W48" s="53" t="str">
        <f t="shared" si="3"/>
        <v>F</v>
      </c>
      <c r="X48" s="77">
        <f t="shared" si="24"/>
        <v>0</v>
      </c>
      <c r="Y48" s="77">
        <f t="shared" si="15"/>
        <v>0</v>
      </c>
      <c r="Z48" s="53">
        <f t="shared" si="16"/>
        <v>0</v>
      </c>
      <c r="AA48" s="53">
        <f t="shared" si="17"/>
        <v>0</v>
      </c>
      <c r="AB48" s="53">
        <f t="shared" si="18"/>
        <v>0</v>
      </c>
      <c r="AC48" s="53" t="str">
        <f t="shared" si="5"/>
        <v>не з'явився</v>
      </c>
      <c r="AD48" s="53" t="str">
        <f t="shared" si="6"/>
        <v>F</v>
      </c>
      <c r="AE48" s="77">
        <f t="shared" si="19"/>
        <v>27</v>
      </c>
      <c r="AF48" s="69">
        <f t="shared" si="20"/>
        <v>27</v>
      </c>
      <c r="AG48" s="77">
        <f t="shared" si="21"/>
        <v>27</v>
      </c>
      <c r="AH48" s="69">
        <f t="shared" si="22"/>
        <v>27</v>
      </c>
      <c r="AI48" s="4">
        <f t="shared" si="23"/>
        <v>0</v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 t="s">
        <v>93</v>
      </c>
      <c r="C49" s="34"/>
      <c r="D49" s="68"/>
      <c r="E49" s="107"/>
      <c r="F49" s="92"/>
      <c r="G49" s="53"/>
      <c r="H49" s="53"/>
      <c r="I49" s="53"/>
      <c r="J49" s="95"/>
      <c r="K49" s="53"/>
      <c r="L49" s="53">
        <f t="shared" si="7"/>
        <v>0</v>
      </c>
      <c r="M49" s="53">
        <f t="shared" si="8"/>
        <v>0</v>
      </c>
      <c r="N49" s="53">
        <f t="shared" si="9"/>
        <v>0</v>
      </c>
      <c r="O49" s="53" t="str">
        <f t="shared" si="0"/>
        <v>не з'явився</v>
      </c>
      <c r="P49" s="79" t="str">
        <f t="shared" si="1"/>
        <v>F</v>
      </c>
      <c r="Q49" s="77">
        <f t="shared" si="10"/>
        <v>0</v>
      </c>
      <c r="R49" s="77">
        <f t="shared" si="11"/>
        <v>0</v>
      </c>
      <c r="S49" s="53">
        <f t="shared" si="12"/>
        <v>0</v>
      </c>
      <c r="T49" s="53">
        <f t="shared" si="13"/>
        <v>0</v>
      </c>
      <c r="U49" s="53">
        <f t="shared" si="14"/>
        <v>0</v>
      </c>
      <c r="V49" s="53" t="str">
        <f t="shared" si="2"/>
        <v>не з'явився</v>
      </c>
      <c r="W49" s="53" t="str">
        <f t="shared" si="3"/>
        <v>F</v>
      </c>
      <c r="X49" s="77">
        <f t="shared" si="24"/>
        <v>0</v>
      </c>
      <c r="Y49" s="77">
        <f t="shared" si="15"/>
        <v>0</v>
      </c>
      <c r="Z49" s="53">
        <f t="shared" si="16"/>
        <v>0</v>
      </c>
      <c r="AA49" s="53">
        <f t="shared" si="17"/>
        <v>0</v>
      </c>
      <c r="AB49" s="53">
        <f t="shared" si="18"/>
        <v>0</v>
      </c>
      <c r="AC49" s="53" t="str">
        <f t="shared" si="5"/>
        <v>не з'явився</v>
      </c>
      <c r="AD49" s="53" t="str">
        <f t="shared" si="6"/>
        <v>F</v>
      </c>
      <c r="AE49" s="77">
        <f t="shared" si="19"/>
        <v>28</v>
      </c>
      <c r="AF49" s="69">
        <f t="shared" si="20"/>
        <v>28</v>
      </c>
      <c r="AG49" s="77">
        <f t="shared" si="21"/>
        <v>28</v>
      </c>
      <c r="AH49" s="69">
        <f t="shared" si="22"/>
        <v>28</v>
      </c>
      <c r="AI49" s="4">
        <f t="shared" si="23"/>
        <v>0</v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28</v>
      </c>
      <c r="AF50" s="69" t="str">
        <f t="shared" si="20"/>
        <v/>
      </c>
      <c r="AG50" s="77">
        <f t="shared" si="21"/>
        <v>28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28</v>
      </c>
      <c r="AF51" s="69" t="str">
        <f t="shared" si="20"/>
        <v/>
      </c>
      <c r="AG51" s="77">
        <f t="shared" si="21"/>
        <v>28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28</v>
      </c>
      <c r="AF52" s="69" t="str">
        <f t="shared" si="20"/>
        <v/>
      </c>
      <c r="AG52" s="77">
        <f t="shared" si="21"/>
        <v>28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28</v>
      </c>
      <c r="AF53" s="69" t="str">
        <f t="shared" si="20"/>
        <v/>
      </c>
      <c r="AG53" s="77">
        <f t="shared" si="21"/>
        <v>28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28</v>
      </c>
      <c r="AF54" s="69" t="str">
        <f t="shared" si="20"/>
        <v/>
      </c>
      <c r="AG54" s="77">
        <f t="shared" si="21"/>
        <v>28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соціальною сферою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6.05.232.010.19.1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№20.2.0145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11.06.2021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ЕКОНОМІКА ПРАЦІ ТА СОЦІАЛЬНО-ТРУДОВІ ВІДНОСИНИ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Мішина С.В.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Назарова Г.В., Лугова В.М.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11.06.2021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Болотська А. Б.</v>
      </c>
      <c r="C21" s="39">
        <f>IF('ВНЕСЕННЯ ІНФОРМАЦІЇ'!C23="","",'ВНЕСЕННЯ ІНФОРМАЦІЇ'!C23)</f>
        <v>62320101902</v>
      </c>
      <c r="D21" s="37">
        <f>'ВНЕСЕННЯ ІНФОРМАЦІЇ'!E23</f>
        <v>0</v>
      </c>
      <c r="E21" s="38" t="str">
        <f>IF('ВНЕСЕННЯ ІНФОРМАЦІЇ'!B23="","",$A$12)</f>
        <v>11.06.2021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Брусенцева О. Є.</v>
      </c>
      <c r="C22" s="39">
        <f>IF('ВНЕСЕННЯ ІНФОРМАЦІЇ'!C24="","",'ВНЕСЕННЯ ІНФОРМАЦІЇ'!C24)</f>
        <v>62320101903</v>
      </c>
      <c r="D22" s="37">
        <f>'ВНЕСЕННЯ ІНФОРМАЦІЇ'!E24</f>
        <v>0</v>
      </c>
      <c r="E22" s="38" t="str">
        <f>IF('ВНЕСЕННЯ ІНФОРМАЦІЇ'!B24="","",$A$12)</f>
        <v>11.06.2021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Булгаков А. А.</v>
      </c>
      <c r="C23" s="39">
        <f>IF('ВНЕСЕННЯ ІНФОРМАЦІЇ'!C25="","",'ВНЕСЕННЯ ІНФОРМАЦІЇ'!C25)</f>
        <v>62320101904</v>
      </c>
      <c r="D23" s="37">
        <f>'ВНЕСЕННЯ ІНФОРМАЦІЇ'!E25</f>
        <v>0</v>
      </c>
      <c r="E23" s="38" t="str">
        <f>IF('ВНЕСЕННЯ ІНФОРМАЦІЇ'!B25="","",$A$12)</f>
        <v>11.06.2021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Бунєвський К. С.</v>
      </c>
      <c r="C24" s="39">
        <f>IF('ВНЕСЕННЯ ІНФОРМАЦІЇ'!C26="","",'ВНЕСЕННЯ ІНФОРМАЦІЇ'!C26)</f>
        <v>62320101905</v>
      </c>
      <c r="D24" s="37">
        <f>'ВНЕСЕННЯ ІНФОРМАЦІЇ'!E26</f>
        <v>0</v>
      </c>
      <c r="E24" s="38" t="str">
        <f>IF('ВНЕСЕННЯ ІНФОРМАЦІЇ'!B26="","",$A$12)</f>
        <v>11.06.2021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Гамаюн Г. І.</v>
      </c>
      <c r="C25" s="39">
        <f>IF('ВНЕСЕННЯ ІНФОРМАЦІЇ'!C27="","",'ВНЕСЕННЯ ІНФОРМАЦІЇ'!C27)</f>
        <v>62320101907</v>
      </c>
      <c r="D25" s="37">
        <f>'ВНЕСЕННЯ ІНФОРМАЦІЇ'!E27</f>
        <v>0</v>
      </c>
      <c r="E25" s="38" t="str">
        <f>IF('ВНЕСЕННЯ ІНФОРМАЦІЇ'!B27="","",$A$12)</f>
        <v>11.06.2021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Головня В. С.</v>
      </c>
      <c r="C26" s="39">
        <f>IF('ВНЕСЕННЯ ІНФОРМАЦІЇ'!C28="","",'ВНЕСЕННЯ ІНФОРМАЦІЇ'!C28)</f>
        <v>62320101909</v>
      </c>
      <c r="D26" s="37">
        <f>'ВНЕСЕННЯ ІНФОРМАЦІЇ'!E28</f>
        <v>0</v>
      </c>
      <c r="E26" s="38" t="str">
        <f>IF('ВНЕСЕННЯ ІНФОРМАЦІЇ'!B28="","",$A$12)</f>
        <v>11.06.2021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Гончаренко О. К.</v>
      </c>
      <c r="C27" s="39">
        <f>IF('ВНЕСЕННЯ ІНФОРМАЦІЇ'!C29="","",'ВНЕСЕННЯ ІНФОРМАЦІЇ'!C29)</f>
        <v>62320101911</v>
      </c>
      <c r="D27" s="37">
        <f>'ВНЕСЕННЯ ІНФОРМАЦІЇ'!E29</f>
        <v>0</v>
      </c>
      <c r="E27" s="38" t="str">
        <f>IF('ВНЕСЕННЯ ІНФОРМАЦІЇ'!B29="","",$A$12)</f>
        <v>11.06.2021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Гончаренко В. М.</v>
      </c>
      <c r="C28" s="39">
        <f>IF('ВНЕСЕННЯ ІНФОРМАЦІЇ'!C30="","",'ВНЕСЕННЯ ІНФОРМАЦІЇ'!C30)</f>
        <v>62320101910</v>
      </c>
      <c r="D28" s="37">
        <f>'ВНЕСЕННЯ ІНФОРМАЦІЇ'!E30</f>
        <v>0</v>
      </c>
      <c r="E28" s="38" t="str">
        <f>IF('ВНЕСЕННЯ ІНФОРМАЦІЇ'!B30="","",$A$12)</f>
        <v>11.06.2021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Жукович В. С.</v>
      </c>
      <c r="C29" s="39">
        <f>IF('ВНЕСЕННЯ ІНФОРМАЦІЇ'!C31="","",'ВНЕСЕННЯ ІНФОРМАЦІЇ'!C31)</f>
        <v>62320101912</v>
      </c>
      <c r="D29" s="37">
        <f>'ВНЕСЕННЯ ІНФОРМАЦІЇ'!E31</f>
        <v>0</v>
      </c>
      <c r="E29" s="38" t="str">
        <f>IF('ВНЕСЕННЯ ІНФОРМАЦІЇ'!B31="","",$A$12)</f>
        <v>11.06.2021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Казакова Д. А.</v>
      </c>
      <c r="C30" s="39">
        <f>IF('ВНЕСЕННЯ ІНФОРМАЦІЇ'!C32="","",'ВНЕСЕННЯ ІНФОРМАЦІЇ'!C32)</f>
        <v>62320101913</v>
      </c>
      <c r="D30" s="37">
        <f>'ВНЕСЕННЯ ІНФОРМАЦІЇ'!E32</f>
        <v>0</v>
      </c>
      <c r="E30" s="38" t="str">
        <f>IF('ВНЕСЕННЯ ІНФОРМАЦІЇ'!B32="","",$A$12)</f>
        <v>11.06.2021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Кищенко О. Г.</v>
      </c>
      <c r="C31" s="39">
        <f>IF('ВНЕСЕННЯ ІНФОРМАЦІЇ'!C33="","",'ВНЕСЕННЯ ІНФОРМАЦІЇ'!C33)</f>
        <v>62320101914</v>
      </c>
      <c r="D31" s="37">
        <f>'ВНЕСЕННЯ ІНФОРМАЦІЇ'!E33</f>
        <v>0</v>
      </c>
      <c r="E31" s="38" t="str">
        <f>IF('ВНЕСЕННЯ ІНФОРМАЦІЇ'!B33="","",$A$12)</f>
        <v>11.06.2021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Малихіна А. А.</v>
      </c>
      <c r="C32" s="39">
        <f>IF('ВНЕСЕННЯ ІНФОРМАЦІЇ'!C34="","",'ВНЕСЕННЯ ІНФОРМАЦІЇ'!C34)</f>
        <v>62320101915</v>
      </c>
      <c r="D32" s="37">
        <f>'ВНЕСЕННЯ ІНФОРМАЦІЇ'!E34</f>
        <v>0</v>
      </c>
      <c r="E32" s="38" t="str">
        <f>IF('ВНЕСЕННЯ ІНФОРМАЦІЇ'!B34="","",$A$12)</f>
        <v>11.06.2021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Мельник К. Ю.</v>
      </c>
      <c r="C33" s="39">
        <f>IF('ВНЕСЕННЯ ІНФОРМАЦІЇ'!C35="","",'ВНЕСЕННЯ ІНФОРМАЦІЇ'!C35)</f>
        <v>62320101917</v>
      </c>
      <c r="D33" s="37">
        <f>'ВНЕСЕННЯ ІНФОРМАЦІЇ'!E35</f>
        <v>0</v>
      </c>
      <c r="E33" s="38" t="str">
        <f>IF('ВНЕСЕННЯ ІНФОРМАЦІЇ'!B35="","",$A$12)</f>
        <v>11.06.2021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Мельник С. В.</v>
      </c>
      <c r="C34" s="39">
        <f>IF('ВНЕСЕННЯ ІНФОРМАЦІЇ'!C36="","",'ВНЕСЕННЯ ІНФОРМАЦІЇ'!C36)</f>
        <v>62320101918</v>
      </c>
      <c r="D34" s="37">
        <f>'ВНЕСЕННЯ ІНФОРМАЦІЇ'!E36</f>
        <v>0</v>
      </c>
      <c r="E34" s="38" t="str">
        <f>IF('ВНЕСЕННЯ ІНФОРМАЦІЇ'!B36="","",$A$12)</f>
        <v>11.06.2021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Мовчан Я. Д.</v>
      </c>
      <c r="C35" s="39">
        <f>IF('ВНЕСЕННЯ ІНФОРМАЦІЇ'!C37="","",'ВНЕСЕННЯ ІНФОРМАЦІЇ'!C37)</f>
        <v>62320101919</v>
      </c>
      <c r="D35" s="37">
        <f>'ВНЕСЕННЯ ІНФОРМАЦІЇ'!E37</f>
        <v>0</v>
      </c>
      <c r="E35" s="38" t="str">
        <f>IF('ВНЕСЕННЯ ІНФОРМАЦІЇ'!B37="","",$A$12)</f>
        <v>11.06.2021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Наздрачова А. О.</v>
      </c>
      <c r="C36" s="39">
        <f>IF('ВНЕСЕННЯ ІНФОРМАЦІЇ'!C38="","",'ВНЕСЕННЯ ІНФОРМАЦІЇ'!C38)</f>
        <v>62320101920</v>
      </c>
      <c r="D36" s="37">
        <f>'ВНЕСЕННЯ ІНФОРМАЦІЇ'!E38</f>
        <v>0</v>
      </c>
      <c r="E36" s="38" t="str">
        <f>IF('ВНЕСЕННЯ ІНФОРМАЦІЇ'!B38="","",$A$12)</f>
        <v>11.06.2021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Огєєнко М. Д.</v>
      </c>
      <c r="C37" s="39">
        <f>IF('ВНЕСЕННЯ ІНФОРМАЦІЇ'!C39="","",'ВНЕСЕННЯ ІНФОРМАЦІЇ'!C39)</f>
        <v>62320101921</v>
      </c>
      <c r="D37" s="37">
        <f>'ВНЕСЕННЯ ІНФОРМАЦІЇ'!E39</f>
        <v>0</v>
      </c>
      <c r="E37" s="38" t="str">
        <f>IF('ВНЕСЕННЯ ІНФОРМАЦІЇ'!B39="","",$A$12)</f>
        <v>11.06.2021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Паславський Л. П.</v>
      </c>
      <c r="C38" s="39">
        <f>IF('ВНЕСЕННЯ ІНФОРМАЦІЇ'!C40="","",'ВНЕСЕННЯ ІНФОРМАЦІЇ'!C40)</f>
        <v>62320101922</v>
      </c>
      <c r="D38" s="37">
        <f>'ВНЕСЕННЯ ІНФОРМАЦІЇ'!E40</f>
        <v>0</v>
      </c>
      <c r="E38" s="38" t="str">
        <f>IF('ВНЕСЕННЯ ІНФОРМАЦІЇ'!B40="","",$A$12)</f>
        <v>11.06.2021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Підкопай Є. Р.</v>
      </c>
      <c r="C39" s="39">
        <f>IF('ВНЕСЕННЯ ІНФОРМАЦІЇ'!C41="","",'ВНЕСЕННЯ ІНФОРМАЦІЇ'!C41)</f>
        <v>62320101923</v>
      </c>
      <c r="D39" s="37">
        <f>'ВНЕСЕННЯ ІНФОРМАЦІЇ'!E41</f>
        <v>0</v>
      </c>
      <c r="E39" s="38" t="str">
        <f>IF('ВНЕСЕННЯ ІНФОРМАЦІЇ'!B41="","",$A$12)</f>
        <v>11.06.2021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Птіцина О. Ю.</v>
      </c>
      <c r="C40" s="39">
        <f>IF('ВНЕСЕННЯ ІНФОРМАЦІЇ'!C42="","",'ВНЕСЕННЯ ІНФОРМАЦІЇ'!C42)</f>
        <v>62320101924</v>
      </c>
      <c r="D40" s="37">
        <f>'ВНЕСЕННЯ ІНФОРМАЦІЇ'!E42</f>
        <v>0</v>
      </c>
      <c r="E40" s="38" t="str">
        <f>IF('ВНЕСЕННЯ ІНФОРМАЦІЇ'!B42="","",$A$12)</f>
        <v>11.06.2021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Пушкін В. Р.</v>
      </c>
      <c r="C41" s="39">
        <f>IF('ВНЕСЕННЯ ІНФОРМАЦІЇ'!C43="","",'ВНЕСЕННЯ ІНФОРМАЦІЇ'!C43)</f>
        <v>62320101925</v>
      </c>
      <c r="D41" s="37">
        <f>'ВНЕСЕННЯ ІНФОРМАЦІЇ'!E43</f>
        <v>0</v>
      </c>
      <c r="E41" s="38" t="str">
        <f>IF('ВНЕСЕННЯ ІНФОРМАЦІЇ'!B43="","",$A$12)</f>
        <v>11.06.2021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Серебрянська А. С.</v>
      </c>
      <c r="C42" s="39">
        <f>IF('ВНЕСЕННЯ ІНФОРМАЦІЇ'!C44="","",'ВНЕСЕННЯ ІНФОРМАЦІЇ'!C44)</f>
        <v>62320101926</v>
      </c>
      <c r="D42" s="37">
        <f>'ВНЕСЕННЯ ІНФОРМАЦІЇ'!E44</f>
        <v>0</v>
      </c>
      <c r="E42" s="38" t="str">
        <f>IF('ВНЕСЕННЯ ІНФОРМАЦІЇ'!B44="","",$A$12)</f>
        <v>11.06.2021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>Стародубцева В. В.</v>
      </c>
      <c r="C43" s="39">
        <f>IF('ВНЕСЕННЯ ІНФОРМАЦІЇ'!C45="","",'ВНЕСЕННЯ ІНФОРМАЦІЇ'!C45)</f>
        <v>62320101927</v>
      </c>
      <c r="D43" s="37">
        <f>'ВНЕСЕННЯ ІНФОРМАЦІЇ'!E45</f>
        <v>0</v>
      </c>
      <c r="E43" s="38" t="str">
        <f>IF('ВНЕСЕННЯ ІНФОРМАЦІЇ'!B45="","",$A$12)</f>
        <v>11.06.2021</v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>Терещенко Л. В.</v>
      </c>
      <c r="C44" s="39">
        <f>IF('ВНЕСЕННЯ ІНФОРМАЦІЇ'!C46="","",'ВНЕСЕННЯ ІНФОРМАЦІЇ'!C46)</f>
        <v>62320101928</v>
      </c>
      <c r="D44" s="37">
        <f>'ВНЕСЕННЯ ІНФОРМАЦІЇ'!E46</f>
        <v>0</v>
      </c>
      <c r="E44" s="38" t="str">
        <f>IF('ВНЕСЕННЯ ІНФОРМАЦІЇ'!B46="","",$A$12)</f>
        <v>11.06.2021</v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>Луніна Д. А.</v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>11.06.2021</v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>Ніжник Є. В.</v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>11.06.2021</v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>Ніколенко С. С.</v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>11.06.2021</v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2021-06-03T13:22:15Z</dcterms:modified>
</cp:coreProperties>
</file>