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AB47" i="2"/>
  <c r="AB49" i="2"/>
  <c r="X49" i="2"/>
  <c r="V49" i="2"/>
  <c r="W49" i="2"/>
  <c r="AB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AB48" i="2"/>
  <c r="X48" i="2"/>
  <c r="V48" i="2"/>
  <c r="W48" i="2"/>
  <c r="Y49" i="2"/>
  <c r="AB50" i="2"/>
  <c r="X50" i="2"/>
  <c r="V50" i="2"/>
  <c r="W50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51" i="2" l="1"/>
  <c r="Y47" i="2"/>
  <c r="V51" i="2"/>
  <c r="V47" i="2"/>
  <c r="V45" i="2"/>
  <c r="W51" i="2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<sst xmlns="http://schemas.openxmlformats.org/spreadsheetml/2006/main" count="114" uniqueCount="81">
  <si>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</si>
  <si>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</si>
  <si>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</si>
  <si>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</si>
  <si>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</si>
  <si>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</si>
  <si>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</si>
  <si>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</si>
  <si>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</si>
  <si>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</si>
  <si>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</si>
  <si>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</si>
  <si>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</si>
  <si>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</si>
  <si>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</si>
  <si>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</si>
  <si>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</si>
  <si>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</si>
  <si>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</si>
  <si>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</si>
  <si>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</si>
  <si>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</si>
  <si>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</si>
  <si>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</si>
  <si>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</si>
  <si>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</si>
  <si>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</si>
  <si>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</si>
  <si>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</si>
  <si>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</si>
  <si>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</si>
  <si>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</si>
  <si>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</si>
  <si>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</si>
  <si>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</si>
  <si>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</si>
  <si>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</si>
  <si>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</si>
  <si>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</si>
  <si>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</si>
  <si>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</si>
  <si>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</si>
  <si>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</si>
  <si>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</si>
  <si>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</si>
  <si>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</si>
  <si>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</si>
  <si>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</si>
  <si>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</si>
  <si>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</si>
  <si>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</si>
  <si>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</si>
  <si>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</si>
  <si>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</si>
  <si>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</si>
  <si>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</si>
  <si>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УПРАВЛІННЯ БІЗНЕС-ПРОЦЕСАМИ НА ПІДПРИЄМСТВІ</t>
  </si>
  <si>
    <t>Строкович Г.В.</t>
  </si>
  <si>
    <t>Панчук А.С.</t>
  </si>
  <si>
    <t>Селезньова Г.О.</t>
  </si>
  <si>
    <t>Економіка підприємства</t>
  </si>
  <si>
    <t>29.05.2021</t>
  </si>
  <si>
    <t>15.06.2021</t>
  </si>
  <si>
    <t>20.2.0223</t>
  </si>
  <si>
    <t>1 р.н.</t>
  </si>
  <si>
    <t>8.05.051.060.20.1</t>
  </si>
  <si>
    <t>ЕКЗАМЕН</t>
  </si>
  <si>
    <t>Байрачний А. О.</t>
  </si>
  <si>
    <t>Гасанова К. М.</t>
  </si>
  <si>
    <t>Єрьоменко К. А.</t>
  </si>
  <si>
    <t>Жовновацька Л. С.</t>
  </si>
  <si>
    <t>Заболотня В. Ю.</t>
  </si>
  <si>
    <t>Карпенко А. В.</t>
  </si>
  <si>
    <t>Лещенко Р. І.</t>
  </si>
  <si>
    <t>Мєщанін Д. В.</t>
  </si>
  <si>
    <t>Мірошниченко Д. В.</t>
  </si>
  <si>
    <t>Нежид І. К.</t>
  </si>
  <si>
    <t>Романескул Ю. О.</t>
  </si>
  <si>
    <t>Спісівцев Я. А.</t>
  </si>
  <si>
    <t>Супрун Д. Є.</t>
  </si>
  <si>
    <t>Тагієв Б.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</si>
</sst>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Панчук А.С., Селезньова Г.О.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 t="s">
        <v>64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65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66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20.2.0223</v>
      </c>
      <c r="M18" s="65" t="str">
        <f>IF(C14&gt;=10,IF(C14&gt;=100,(CONCATENATE("20.",2,".","0",C14)),(CONCATENATE("20.",2,".","00",C14))),(CONCATENATE("20.",2,".","000",C14)))</f>
        <v>20.2.020.2.0223</v>
      </c>
      <c r="Q18" s="123" t="str">
        <f>IF(C14&gt;=10,IF(C14&gt;=100,(CONCATENATE("20.",2,".","1",C14)),(CONCATENATE("20.",2,".","10",C14))),(CONCATENATE("20.",2,".","100",C14)))</f>
        <v>20.2.120.2.0223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20.2.220.2.0223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67</v>
      </c>
      <c r="C22" s="41">
        <v>80510602001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68</v>
      </c>
      <c r="C23" s="41">
        <v>80510602002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69</v>
      </c>
      <c r="C24" s="41">
        <v>80510602003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70</v>
      </c>
      <c r="C25" s="41">
        <v>80510602004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71</v>
      </c>
      <c r="C26" s="41">
        <v>80510602005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72</v>
      </c>
      <c r="C27" s="41">
        <v>80510602006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73</v>
      </c>
      <c r="C28" s="41">
        <v>80510602007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74</v>
      </c>
      <c r="C29" s="41">
        <v>80510602009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75</v>
      </c>
      <c r="C30" s="41">
        <v>80510602010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76</v>
      </c>
      <c r="C31" s="41">
        <v>80510602011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77</v>
      </c>
      <c r="C32" s="41">
        <v>80510602012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78</v>
      </c>
      <c r="C33" s="41">
        <v>80510602013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79</v>
      </c>
      <c r="C34" s="41">
        <v>60510601846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80</v>
      </c>
      <c r="C35" s="41">
        <v>80510602015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14</v>
      </c>
      <c r="AF36" s="69" t="str">
        <f t="shared" si="20"/>
        <v/>
      </c>
      <c r="AG36" s="77">
        <f t="shared" si="21"/>
        <v>14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14</v>
      </c>
      <c r="AF37" s="69" t="str">
        <f t="shared" si="20"/>
        <v/>
      </c>
      <c r="AG37" s="77">
        <f t="shared" si="21"/>
        <v>14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14</v>
      </c>
      <c r="AF38" s="69" t="str">
        <f t="shared" si="20"/>
        <v/>
      </c>
      <c r="AG38" s="77">
        <f t="shared" si="21"/>
        <v>14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14</v>
      </c>
      <c r="AF39" s="69" t="str">
        <f t="shared" si="20"/>
        <v/>
      </c>
      <c r="AG39" s="77">
        <f t="shared" si="21"/>
        <v>14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14</v>
      </c>
      <c r="AF40" s="69" t="str">
        <f t="shared" si="20"/>
        <v/>
      </c>
      <c r="AG40" s="77">
        <f t="shared" si="21"/>
        <v>14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14</v>
      </c>
      <c r="AF41" s="69" t="str">
        <f t="shared" si="20"/>
        <v/>
      </c>
      <c r="AG41" s="77">
        <f t="shared" si="21"/>
        <v>14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14</v>
      </c>
      <c r="AF42" s="69" t="str">
        <f t="shared" si="20"/>
        <v/>
      </c>
      <c r="AG42" s="77">
        <f t="shared" si="21"/>
        <v>14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14</v>
      </c>
      <c r="AF43" s="69" t="str">
        <f t="shared" si="20"/>
        <v/>
      </c>
      <c r="AG43" s="77">
        <f t="shared" si="21"/>
        <v>14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14</v>
      </c>
      <c r="AF44" s="69" t="str">
        <f t="shared" si="20"/>
        <v/>
      </c>
      <c r="AG44" s="77">
        <f t="shared" si="21"/>
        <v>14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14</v>
      </c>
      <c r="AF45" s="69" t="str">
        <f t="shared" si="20"/>
        <v/>
      </c>
      <c r="AG45" s="77">
        <f t="shared" si="21"/>
        <v>14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14</v>
      </c>
      <c r="AF46" s="69" t="str">
        <f t="shared" si="20"/>
        <v/>
      </c>
      <c r="AG46" s="77">
        <f t="shared" si="21"/>
        <v>14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14</v>
      </c>
      <c r="AF47" s="69" t="str">
        <f t="shared" si="20"/>
        <v/>
      </c>
      <c r="AG47" s="77">
        <f t="shared" si="21"/>
        <v>14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14</v>
      </c>
      <c r="AF48" s="69" t="str">
        <f t="shared" si="20"/>
        <v/>
      </c>
      <c r="AG48" s="77">
        <f t="shared" si="21"/>
        <v>14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14</v>
      </c>
      <c r="AF49" s="69" t="str">
        <f t="shared" si="20"/>
        <v/>
      </c>
      <c r="AG49" s="77">
        <f t="shared" si="21"/>
        <v>14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14</v>
      </c>
      <c r="AF50" s="69" t="str">
        <f t="shared" si="20"/>
        <v/>
      </c>
      <c r="AG50" s="77">
        <f t="shared" si="21"/>
        <v>14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14</v>
      </c>
      <c r="AF51" s="69" t="str">
        <f t="shared" si="20"/>
        <v/>
      </c>
      <c r="AG51" s="77">
        <f t="shared" si="21"/>
        <v>14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14</v>
      </c>
      <c r="AF52" s="69" t="str">
        <f t="shared" si="20"/>
        <v/>
      </c>
      <c r="AG52" s="77">
        <f t="shared" si="21"/>
        <v>14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14</v>
      </c>
      <c r="AF53" s="69" t="str">
        <f t="shared" si="20"/>
        <v/>
      </c>
      <c r="AG53" s="77">
        <f t="shared" si="21"/>
        <v>14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14</v>
      </c>
      <c r="AF54" s="69" t="str">
        <f t="shared" si="20"/>
        <v/>
      </c>
      <c r="AG54" s="77">
        <f t="shared" si="21"/>
        <v>14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Економіка підприємства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Рік навчання</v>
      </c>
      <c r="B8" s="5"/>
      <c r="C8" s="138" t="str">
        <f>'ВНЕСЕННЯ ІНФОРМАЦІЇ'!C15</f>
        <v>1 р.н.</v>
      </c>
      <c r="D8" s="138"/>
      <c r="E8" s="5" t="s">
        <v>14</v>
      </c>
      <c r="F8" s="8" t="str">
        <f>'ВНЕСЕННЯ ІНФОРМАЦІЇ'!C16</f>
        <v>8.05.051.060.20.1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№20.2.0223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15.06.2021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УПРАВЛІННЯ БІЗНЕС-ПРОЦЕСАМИ НА ПІДПРИЄМСТВІ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Строкович Г.В.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Панчук А.С., Селезньова Г.О.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15.06.2021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Гасанова К. М.</v>
      </c>
      <c r="C21" s="39">
        <f>IF('ВНЕСЕННЯ ІНФОРМАЦІЇ'!C23="","",'ВНЕСЕННЯ ІНФОРМАЦІЇ'!C23)</f>
        <v>80510602002</v>
      </c>
      <c r="D21" s="37">
        <f>'ВНЕСЕННЯ ІНФОРМАЦІЇ'!E23</f>
        <v>0</v>
      </c>
      <c r="E21" s="38" t="str">
        <f>IF('ВНЕСЕННЯ ІНФОРМАЦІЇ'!B23="","",$A$12)</f>
        <v>15.06.2021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Єрьоменко К. А.</v>
      </c>
      <c r="C22" s="39">
        <f>IF('ВНЕСЕННЯ ІНФОРМАЦІЇ'!C24="","",'ВНЕСЕННЯ ІНФОРМАЦІЇ'!C24)</f>
        <v>80510602003</v>
      </c>
      <c r="D22" s="37">
        <f>'ВНЕСЕННЯ ІНФОРМАЦІЇ'!E24</f>
        <v>0</v>
      </c>
      <c r="E22" s="38" t="str">
        <f>IF('ВНЕСЕННЯ ІНФОРМАЦІЇ'!B24="","",$A$12)</f>
        <v>15.06.2021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Жовновацька Л. С.</v>
      </c>
      <c r="C23" s="39">
        <f>IF('ВНЕСЕННЯ ІНФОРМАЦІЇ'!C25="","",'ВНЕСЕННЯ ІНФОРМАЦІЇ'!C25)</f>
        <v>80510602004</v>
      </c>
      <c r="D23" s="37">
        <f>'ВНЕСЕННЯ ІНФОРМАЦІЇ'!E25</f>
        <v>0</v>
      </c>
      <c r="E23" s="38" t="str">
        <f>IF('ВНЕСЕННЯ ІНФОРМАЦІЇ'!B25="","",$A$12)</f>
        <v>15.06.2021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Заболотня В. Ю.</v>
      </c>
      <c r="C24" s="39">
        <f>IF('ВНЕСЕННЯ ІНФОРМАЦІЇ'!C26="","",'ВНЕСЕННЯ ІНФОРМАЦІЇ'!C26)</f>
        <v>80510602005</v>
      </c>
      <c r="D24" s="37">
        <f>'ВНЕСЕННЯ ІНФОРМАЦІЇ'!E26</f>
        <v>0</v>
      </c>
      <c r="E24" s="38" t="str">
        <f>IF('ВНЕСЕННЯ ІНФОРМАЦІЇ'!B26="","",$A$12)</f>
        <v>15.06.2021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Карпенко А. В.</v>
      </c>
      <c r="C25" s="39">
        <f>IF('ВНЕСЕННЯ ІНФОРМАЦІЇ'!C27="","",'ВНЕСЕННЯ ІНФОРМАЦІЇ'!C27)</f>
        <v>80510602006</v>
      </c>
      <c r="D25" s="37">
        <f>'ВНЕСЕННЯ ІНФОРМАЦІЇ'!E27</f>
        <v>0</v>
      </c>
      <c r="E25" s="38" t="str">
        <f>IF('ВНЕСЕННЯ ІНФОРМАЦІЇ'!B27="","",$A$12)</f>
        <v>15.06.2021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Лещенко Р. І.</v>
      </c>
      <c r="C26" s="39">
        <f>IF('ВНЕСЕННЯ ІНФОРМАЦІЇ'!C28="","",'ВНЕСЕННЯ ІНФОРМАЦІЇ'!C28)</f>
        <v>80510602007</v>
      </c>
      <c r="D26" s="37">
        <f>'ВНЕСЕННЯ ІНФОРМАЦІЇ'!E28</f>
        <v>0</v>
      </c>
      <c r="E26" s="38" t="str">
        <f>IF('ВНЕСЕННЯ ІНФОРМАЦІЇ'!B28="","",$A$12)</f>
        <v>15.06.2021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Мєщанін Д. В.</v>
      </c>
      <c r="C27" s="39">
        <f>IF('ВНЕСЕННЯ ІНФОРМАЦІЇ'!C29="","",'ВНЕСЕННЯ ІНФОРМАЦІЇ'!C29)</f>
        <v>80510602009</v>
      </c>
      <c r="D27" s="37">
        <f>'ВНЕСЕННЯ ІНФОРМАЦІЇ'!E29</f>
        <v>0</v>
      </c>
      <c r="E27" s="38" t="str">
        <f>IF('ВНЕСЕННЯ ІНФОРМАЦІЇ'!B29="","",$A$12)</f>
        <v>15.06.2021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Мірошниченко Д. В.</v>
      </c>
      <c r="C28" s="39">
        <f>IF('ВНЕСЕННЯ ІНФОРМАЦІЇ'!C30="","",'ВНЕСЕННЯ ІНФОРМАЦІЇ'!C30)</f>
        <v>80510602010</v>
      </c>
      <c r="D28" s="37">
        <f>'ВНЕСЕННЯ ІНФОРМАЦІЇ'!E30</f>
        <v>0</v>
      </c>
      <c r="E28" s="38" t="str">
        <f>IF('ВНЕСЕННЯ ІНФОРМАЦІЇ'!B30="","",$A$12)</f>
        <v>15.06.2021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Нежид І. К.</v>
      </c>
      <c r="C29" s="39">
        <f>IF('ВНЕСЕННЯ ІНФОРМАЦІЇ'!C31="","",'ВНЕСЕННЯ ІНФОРМАЦІЇ'!C31)</f>
        <v>80510602011</v>
      </c>
      <c r="D29" s="37">
        <f>'ВНЕСЕННЯ ІНФОРМАЦІЇ'!E31</f>
        <v>0</v>
      </c>
      <c r="E29" s="38" t="str">
        <f>IF('ВНЕСЕННЯ ІНФОРМАЦІЇ'!B31="","",$A$12)</f>
        <v>15.06.2021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Романескул Ю. О.</v>
      </c>
      <c r="C30" s="39">
        <f>IF('ВНЕСЕННЯ ІНФОРМАЦІЇ'!C32="","",'ВНЕСЕННЯ ІНФОРМАЦІЇ'!C32)</f>
        <v>80510602012</v>
      </c>
      <c r="D30" s="37">
        <f>'ВНЕСЕННЯ ІНФОРМАЦІЇ'!E32</f>
        <v>0</v>
      </c>
      <c r="E30" s="38" t="str">
        <f>IF('ВНЕСЕННЯ ІНФОРМАЦІЇ'!B32="","",$A$12)</f>
        <v>15.06.2021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Спісівцев Я. А.</v>
      </c>
      <c r="C31" s="39">
        <f>IF('ВНЕСЕННЯ ІНФОРМАЦІЇ'!C33="","",'ВНЕСЕННЯ ІНФОРМАЦІЇ'!C33)</f>
        <v>80510602013</v>
      </c>
      <c r="D31" s="37">
        <f>'ВНЕСЕННЯ ІНФОРМАЦІЇ'!E33</f>
        <v>0</v>
      </c>
      <c r="E31" s="38" t="str">
        <f>IF('ВНЕСЕННЯ ІНФОРМАЦІЇ'!B33="","",$A$12)</f>
        <v>15.06.2021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Супрун Д. Є.</v>
      </c>
      <c r="C32" s="39">
        <f>IF('ВНЕСЕННЯ ІНФОРМАЦІЇ'!C34="","",'ВНЕСЕННЯ ІНФОРМАЦІЇ'!C34)</f>
        <v>60510601846</v>
      </c>
      <c r="D32" s="37">
        <f>'ВНЕСЕННЯ ІНФОРМАЦІЇ'!E34</f>
        <v>0</v>
      </c>
      <c r="E32" s="38" t="str">
        <f>IF('ВНЕСЕННЯ ІНФОРМАЦІЇ'!B34="","",$A$12)</f>
        <v>15.06.2021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Тагієв Б. А.</v>
      </c>
      <c r="C33" s="39">
        <f>IF('ВНЕСЕННЯ ІНФОРМАЦІЇ'!C35="","",'ВНЕСЕННЯ ІНФОРМАЦІЇ'!C35)</f>
        <v>80510602015</v>
      </c>
      <c r="D33" s="37">
        <f>'ВНЕСЕННЯ ІНФОРМАЦІЇ'!E35</f>
        <v>0</v>
      </c>
      <c r="E33" s="38" t="str">
        <f>IF('ВНЕСЕННЯ ІНФОРМАЦІЇ'!B35="","",$A$12)</f>
        <v>15.06.2021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2021-06-03T13:24:43Z</dcterms:modified>
</cp:coreProperties>
</file>